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yen Que PC\Desktop\...VĂN HÓA NĂM 2024\HỘ NGHÈO CN TB NĂM 2024\HS GỬI HUYỆN CHỐT\"/>
    </mc:Choice>
  </mc:AlternateContent>
  <bookViews>
    <workbookView xWindow="-105" yWindow="-105" windowWidth="19425" windowHeight="10305"/>
  </bookViews>
  <sheets>
    <sheet name="7.1 (Xã)" sheetId="14" r:id="rId1"/>
    <sheet name="7.13 (DS Hộ nghèo-Xã)" sheetId="36" r:id="rId2"/>
    <sheet name="7.13 (DS Hộ cận nghèo-Xã)" sheetId="44" r:id="rId3"/>
    <sheet name="HN không còn KNLĐ" sheetId="53" r:id="rId4"/>
    <sheet name="CN không còn KNLĐ" sheetId="47" r:id="rId5"/>
    <sheet name="7.17 Hộ nghèo BTXH - xã" sheetId="49" r:id="rId6"/>
    <sheet name="7,17 Hộ CN BTXH" sheetId="55" r:id="rId7"/>
    <sheet name="7.18 Hộ nghèo NCC - xã" sheetId="51" r:id="rId8"/>
    <sheet name="Hộ CN NCC - xã" sheetId="52" r:id="rId9"/>
  </sheets>
  <definedNames>
    <definedName name="_xlnm._FilterDatabase" localSheetId="2" hidden="1">'7.13 (DS Hộ cận nghèo-Xã)'!$A$4:$R$130</definedName>
    <definedName name="_xlnm._FilterDatabase" localSheetId="1" hidden="1">'7.13 (DS Hộ nghèo-Xã)'!$A$4:$A$97</definedName>
  </definedNames>
  <calcPr calcId="162913"/>
</workbook>
</file>

<file path=xl/calcChain.xml><?xml version="1.0" encoding="utf-8"?>
<calcChain xmlns="http://schemas.openxmlformats.org/spreadsheetml/2006/main">
  <c r="L17" i="14" l="1"/>
  <c r="O14" i="14" l="1"/>
  <c r="O15" i="14"/>
  <c r="N14" i="14"/>
  <c r="N15" i="14"/>
  <c r="L37" i="47" l="1"/>
  <c r="E17" i="14" l="1"/>
  <c r="H17" i="14"/>
  <c r="J10" i="14" l="1"/>
  <c r="J11" i="14"/>
  <c r="J12" i="14"/>
  <c r="J13" i="14"/>
  <c r="J14" i="14"/>
  <c r="J15" i="14"/>
  <c r="J16" i="14"/>
  <c r="J9" i="14"/>
  <c r="D17" i="14"/>
  <c r="F17" i="14"/>
  <c r="I17" i="14"/>
  <c r="G10" i="14" l="1"/>
  <c r="G11" i="14"/>
  <c r="G12" i="14"/>
  <c r="G13" i="14"/>
  <c r="G14" i="14"/>
  <c r="G15" i="14"/>
  <c r="G16" i="14"/>
  <c r="G9" i="14"/>
  <c r="C17" i="14" l="1"/>
  <c r="J17" i="14" l="1"/>
  <c r="G17" i="14"/>
</calcChain>
</file>

<file path=xl/sharedStrings.xml><?xml version="1.0" encoding="utf-8"?>
<sst xmlns="http://schemas.openxmlformats.org/spreadsheetml/2006/main" count="3197" uniqueCount="904">
  <si>
    <t>TT</t>
  </si>
  <si>
    <t>Số hộ</t>
  </si>
  <si>
    <t>Nhân khẩu</t>
  </si>
  <si>
    <t>A</t>
  </si>
  <si>
    <t>B</t>
  </si>
  <si>
    <t>Kinh</t>
  </si>
  <si>
    <t>Tổng cộng</t>
  </si>
  <si>
    <t>Họ và tên</t>
  </si>
  <si>
    <t>Dân tộc</t>
  </si>
  <si>
    <t>Ngày, tháng, năm sinh</t>
  </si>
  <si>
    <t>TM. ỦY BAN NHÂN DÂN</t>
  </si>
  <si>
    <t>NGƯỜI LẬP BIỂU</t>
  </si>
  <si>
    <t>CHỦ TỊCH</t>
  </si>
  <si>
    <t>CỘNG HÒA XÃ HỘI CHỦ NGHĨA VIỆT NAM
Độc lập - Tự do - Hạnh phúc</t>
  </si>
  <si>
    <t>Hộ nghèo</t>
  </si>
  <si>
    <t>Hộ cận nghèo</t>
  </si>
  <si>
    <t>Số nhân khẩu</t>
  </si>
  <si>
    <t>Tỷ lệ % hộ nghèo</t>
  </si>
  <si>
    <t>Tỷ lệ % hộ cận nghèo</t>
  </si>
  <si>
    <t>8 =6/1</t>
  </si>
  <si>
    <t>5=3/1</t>
  </si>
  <si>
    <t>CỘNG HÒA XÃ HỘI CHỦ NGHĨA VIỆT NAM</t>
  </si>
  <si>
    <t>Độc lập - Tự do - Hạnh phúc</t>
  </si>
  <si>
    <t>Quan hệ với chủ hộ</t>
  </si>
  <si>
    <t>Giới tính (Nam, Nữ)</t>
  </si>
  <si>
    <t>Địa chỉ thường trú</t>
  </si>
  <si>
    <t>Xã, phường, 
thị trấn</t>
  </si>
  <si>
    <t>1</t>
  </si>
  <si>
    <t>2</t>
  </si>
  <si>
    <t>(Ký và ghi rõ họ tên)</t>
  </si>
  <si>
    <t>ỦY BAN NHÂN DÂN</t>
  </si>
  <si>
    <r>
      <t xml:space="preserve">
TM. ỦY BAN NHÂN DÂN
CHỦ TỊCH
</t>
    </r>
    <r>
      <rPr>
        <i/>
        <sz val="11"/>
        <color theme="1"/>
        <rFont val="Times New Roman"/>
        <family val="1"/>
      </rPr>
      <t>(Ký, đóng dấu, ghi rõ họ và tên)</t>
    </r>
  </si>
  <si>
    <t>Thôn/bản/ tổ dân phố</t>
  </si>
  <si>
    <r>
      <t xml:space="preserve">NGƯỜI LẬP BIỂU
</t>
    </r>
    <r>
      <rPr>
        <i/>
        <sz val="11"/>
        <color theme="1"/>
        <rFont val="Times New Roman"/>
        <family val="1"/>
      </rPr>
      <t>(Ký, ghi rõ họ và tên)</t>
    </r>
  </si>
  <si>
    <t>Ghi chú</t>
  </si>
  <si>
    <t>3</t>
  </si>
  <si>
    <t>TT hộ</t>
  </si>
  <si>
    <t>TT thành viên</t>
  </si>
  <si>
    <r>
      <t xml:space="preserve">Thông tin về thành viên hưởng chính ưu đãi người có công: </t>
    </r>
    <r>
      <rPr>
        <sz val="12"/>
        <rFont val="Times New Roman"/>
        <family val="1"/>
      </rPr>
      <t>Thương binh, bệnh binh, CĐHH…</t>
    </r>
  </si>
  <si>
    <t>Số TT</t>
  </si>
  <si>
    <t>Số TT hộ</t>
  </si>
  <si>
    <t>Họ và tên chủ hộ</t>
  </si>
  <si>
    <t>Họ và tên thành viên</t>
  </si>
  <si>
    <t>Số CCCD/Mã ĐDCN</t>
  </si>
  <si>
    <t>Tỉnh</t>
  </si>
  <si>
    <t>Huyện, TP, TX</t>
  </si>
  <si>
    <t>Xã, phường, thị trấn</t>
  </si>
  <si>
    <t>Thôn, bản, tổ dân phố</t>
  </si>
  <si>
    <t>Phân loại hộ</t>
  </si>
  <si>
    <t>4</t>
  </si>
  <si>
    <t>ỦY BAN NHÂN DÂN
XÃ CẨM MINH</t>
  </si>
  <si>
    <t>Thôn 1</t>
  </si>
  <si>
    <t>Thôn 2</t>
  </si>
  <si>
    <t>Thôn 3</t>
  </si>
  <si>
    <t>Thôn 4</t>
  </si>
  <si>
    <t>Thôn 5</t>
  </si>
  <si>
    <t>Thôn 7</t>
  </si>
  <si>
    <t>Thôn 8</t>
  </si>
  <si>
    <t>Thôn 9</t>
  </si>
  <si>
    <t>Thôn</t>
  </si>
  <si>
    <t>Nguyễn Thị Liên</t>
  </si>
  <si>
    <t>Trần Văn Khiên</t>
  </si>
  <si>
    <t>XÃ CẨM MINH</t>
  </si>
  <si>
    <t>8</t>
  </si>
  <si>
    <t>9</t>
  </si>
  <si>
    <t>10</t>
  </si>
  <si>
    <t>11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</si>
  <si>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</si>
  <si>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</si>
  <si>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</si>
  <si>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</si>
  <si>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</si>
  <si>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</si>
  <si>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</si>
  <si>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</si>
  <si>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</si>
  <si>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</si>
  <si>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</si>
  <si>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</si>
  <si>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</si>
  <si>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</si>
  <si>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</si>
  <si>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39</t>
  </si>
  <si>
    <t>40</t>
  </si>
  <si>
    <t>41</t>
  </si>
  <si>
    <t>47</t>
  </si>
  <si>
    <t>48</t>
  </si>
  <si>
    <t>49</t>
  </si>
  <si>
    <t>50</t>
  </si>
  <si>
    <t>57</t>
  </si>
  <si>
    <t>60</t>
  </si>
  <si>
    <t>64</t>
  </si>
  <si>
    <t>65</t>
  </si>
  <si>
    <t>66</t>
  </si>
  <si>
    <t>67</t>
  </si>
  <si>
    <t>68</t>
  </si>
  <si>
    <t>69</t>
  </si>
  <si>
    <t>70</t>
  </si>
  <si>
    <t>71</t>
  </si>
  <si>
    <t>Võ Quốc Hùng</t>
  </si>
  <si>
    <t>27/11/1985</t>
  </si>
  <si>
    <t>Cẩm Minh</t>
  </si>
  <si>
    <t>x</t>
  </si>
  <si>
    <t>Võ Quốc An</t>
  </si>
  <si>
    <t>23/06/2010</t>
  </si>
  <si>
    <t>Võ Quốc Bình</t>
  </si>
  <si>
    <t>21/05/2019</t>
  </si>
  <si>
    <t xml:space="preserve">Võ Thị Thường </t>
  </si>
  <si>
    <t>06/04/1952</t>
  </si>
  <si>
    <t>Nguyễn Thị Trang</t>
  </si>
  <si>
    <t>09/10/2005</t>
  </si>
  <si>
    <t>Nguyễn Anh Tú</t>
  </si>
  <si>
    <t>08/03/2021</t>
  </si>
  <si>
    <t>Võ Quốc Phúc</t>
  </si>
  <si>
    <t>21/07/1990</t>
  </si>
  <si>
    <t>Võ Ngọc Thu Hồng</t>
  </si>
  <si>
    <t>20/09/2016</t>
  </si>
  <si>
    <t>Nguyễn Đăng Chiến</t>
  </si>
  <si>
    <t>Hà Tĩnh</t>
  </si>
  <si>
    <t>Cẩm Xuyên</t>
  </si>
  <si>
    <t>Trần Thị Hoa</t>
  </si>
  <si>
    <t>Lê Thị Khuân</t>
  </si>
  <si>
    <t>Lê Văn Sử</t>
  </si>
  <si>
    <t>Nguyễn Thị Ty</t>
  </si>
  <si>
    <t>Nguyễn Công Lưu</t>
  </si>
  <si>
    <t>Võ Thị Hiểu</t>
  </si>
  <si>
    <t>Nguyễn Thị Huyền Trang</t>
  </si>
  <si>
    <t>Nguyễn Công Quý Đô</t>
  </si>
  <si>
    <t>Nguyễn Thị Hường</t>
  </si>
  <si>
    <t>Trần Thị Bảo Ngọc</t>
  </si>
  <si>
    <t>Trần Thị Bảo Châu</t>
  </si>
  <si>
    <t>25/05/1960</t>
  </si>
  <si>
    <t>06/01/1955</t>
  </si>
  <si>
    <t>24/08/1988</t>
  </si>
  <si>
    <t>02/07/1960</t>
  </si>
  <si>
    <t>16/07/1970</t>
  </si>
  <si>
    <t>20/10/1983</t>
  </si>
  <si>
    <t>15/04/2014</t>
  </si>
  <si>
    <t>05/02/2017</t>
  </si>
  <si>
    <t>08/04/1991</t>
  </si>
  <si>
    <t>18/04/2015</t>
  </si>
  <si>
    <t>14/02/2017</t>
  </si>
  <si>
    <t>Trần Thị Liên</t>
  </si>
  <si>
    <t>03/01/1987</t>
  </si>
  <si>
    <t>042187018653</t>
  </si>
  <si>
    <t>Đậu Bá Lâm</t>
  </si>
  <si>
    <t>04/09/2010</t>
  </si>
  <si>
    <t>Đậu Bá Anh Đạt</t>
  </si>
  <si>
    <t>06/01/2017</t>
  </si>
  <si>
    <t>Trần Gia Bảo</t>
  </si>
  <si>
    <t>15/06/2021</t>
  </si>
  <si>
    <t>042221004549</t>
  </si>
  <si>
    <t>10/05/1968</t>
  </si>
  <si>
    <t>042068009147</t>
  </si>
  <si>
    <t>Trần Đăng Quốc</t>
  </si>
  <si>
    <t>Nguyễn Thị Tâm</t>
  </si>
  <si>
    <t>Trần Đăng Bảo</t>
  </si>
  <si>
    <t>Trần Đăng Ngạn</t>
  </si>
  <si>
    <t>Nguyễn Thị Dy</t>
  </si>
  <si>
    <t>Nguyễn Thị Phư</t>
  </si>
  <si>
    <t>24/01/1988</t>
  </si>
  <si>
    <t>16/05/1980</t>
  </si>
  <si>
    <t>25/05/2015</t>
  </si>
  <si>
    <t>17/10/1953</t>
  </si>
  <si>
    <t>02/10/1955</t>
  </si>
  <si>
    <t>20/08/1962</t>
  </si>
  <si>
    <t>Trần Đăng Đức</t>
  </si>
  <si>
    <t>Trần Thị Thủy</t>
  </si>
  <si>
    <t>Trần Thị Hà Linh</t>
  </si>
  <si>
    <t>Trần Thị Linh Đan</t>
  </si>
  <si>
    <t>Trần Đăng Huy</t>
  </si>
  <si>
    <t>05/10/1980</t>
  </si>
  <si>
    <t>23/12/1981</t>
  </si>
  <si>
    <t>28/11/2007</t>
  </si>
  <si>
    <t>03/03/2014</t>
  </si>
  <si>
    <t>25/10/2010</t>
  </si>
  <si>
    <t>Nguyễn Đặng Hải Nhi</t>
  </si>
  <si>
    <t>Nguyễn Đặng Hải Anh</t>
  </si>
  <si>
    <t>19/11/2009</t>
  </si>
  <si>
    <t>042307009436</t>
  </si>
  <si>
    <t>042209010891</t>
  </si>
  <si>
    <t>Dương Quốc Canh</t>
  </si>
  <si>
    <t>Võ Thị Bình</t>
  </si>
  <si>
    <t>Dương Thị An</t>
  </si>
  <si>
    <t>Dương Thị Nhật Lệ</t>
  </si>
  <si>
    <t>Dương Bảo Trâm</t>
  </si>
  <si>
    <t>05/11/1976</t>
  </si>
  <si>
    <t>12/07/1987</t>
  </si>
  <si>
    <t>03/02/2009</t>
  </si>
  <si>
    <t>21/09/2013</t>
  </si>
  <si>
    <t>09/06/2016</t>
  </si>
  <si>
    <t>Đồng Văn Tạo</t>
  </si>
  <si>
    <t>20/10/1964</t>
  </si>
  <si>
    <t>23/05/1963</t>
  </si>
  <si>
    <t>Trần Thị Tuế</t>
  </si>
  <si>
    <t xml:space="preserve">Trần Thị Lan </t>
  </si>
  <si>
    <t>Trần Lê Hoàng</t>
  </si>
  <si>
    <t>Trần Lê Hưng Gia</t>
  </si>
  <si>
    <t>Đặng Thị Mai</t>
  </si>
  <si>
    <t>58</t>
  </si>
  <si>
    <t>Lê Ngọc Hoàn</t>
  </si>
  <si>
    <t>Trần Thị Dung</t>
  </si>
  <si>
    <t>Lê Thị Cảnh</t>
  </si>
  <si>
    <t>Nguyễn Thái Công</t>
  </si>
  <si>
    <t>Lê Thị Hiền</t>
  </si>
  <si>
    <t>Nguyễn Thái Hoàng Khởi</t>
  </si>
  <si>
    <t>Nguyễn Thái Hoàng Khánh</t>
  </si>
  <si>
    <t>Nguyễn Thái Hoàng Phúc</t>
  </si>
  <si>
    <t>16/03/1955</t>
  </si>
  <si>
    <t>20/04/1976</t>
  </si>
  <si>
    <t>08/06/2006</t>
  </si>
  <si>
    <t>01/10/2012</t>
  </si>
  <si>
    <t>13/08/1958</t>
  </si>
  <si>
    <t>20/09/1948</t>
  </si>
  <si>
    <t>15/06/1956</t>
  </si>
  <si>
    <t>01/02/1956</t>
  </si>
  <si>
    <t>20/02/1982</t>
  </si>
  <si>
    <t>06/10/1988</t>
  </si>
  <si>
    <t>25/03/2013</t>
  </si>
  <si>
    <t>13/12/2015</t>
  </si>
  <si>
    <t>06/11/2018</t>
  </si>
  <si>
    <t>Lê Thị Trông</t>
  </si>
  <si>
    <t>Lê Thành Hưng</t>
  </si>
  <si>
    <t>Trương Văn Đông</t>
  </si>
  <si>
    <t>Nguyễn Thị Tình</t>
  </si>
  <si>
    <t>Trương Văn Anh Tiến</t>
  </si>
  <si>
    <t>Trương Văn Anh Thuật</t>
  </si>
  <si>
    <t>Lê Thị Thu</t>
  </si>
  <si>
    <t>Lê Ngọc Thành</t>
  </si>
  <si>
    <t>Nguyễn Thị Nguyệt</t>
  </si>
  <si>
    <t>Lê Bảo Ngọc</t>
  </si>
  <si>
    <t>Lê Anh Kiệt</t>
  </si>
  <si>
    <t>Lê Thị Huệ</t>
  </si>
  <si>
    <t>Lê Văn Nhân</t>
  </si>
  <si>
    <t>Nguyễn Thị Sen</t>
  </si>
  <si>
    <t>Lê Khánh Duy</t>
  </si>
  <si>
    <t>Lê Thị Triệu Vy</t>
  </si>
  <si>
    <t>Lê Khánh Đăng</t>
  </si>
  <si>
    <t>01/12/1970</t>
  </si>
  <si>
    <t>02/12/2009</t>
  </si>
  <si>
    <t>08/08/1987</t>
  </si>
  <si>
    <t>04/03/1990</t>
  </si>
  <si>
    <t>11/10/2016</t>
  </si>
  <si>
    <t>22/07/2018</t>
  </si>
  <si>
    <t>15/08/1955</t>
  </si>
  <si>
    <t>20/09/1991</t>
  </si>
  <si>
    <t>10/10/1992</t>
  </si>
  <si>
    <t>27/10/2012</t>
  </si>
  <si>
    <t>05/10/2015</t>
  </si>
  <si>
    <t>15/10/1956</t>
  </si>
  <si>
    <t>08/01/1981</t>
  </si>
  <si>
    <t>28/06/1987</t>
  </si>
  <si>
    <t>01/01/2009</t>
  </si>
  <si>
    <t>17/11/2010</t>
  </si>
  <si>
    <t>23/10/2017</t>
  </si>
  <si>
    <t>Trần Thị Loan</t>
  </si>
  <si>
    <t>Vũ Thị Cẩm Vân</t>
  </si>
  <si>
    <t>Trần Nhật Nghĩa</t>
  </si>
  <si>
    <t>Trần Hoàng Bảo Vy</t>
  </si>
  <si>
    <t>Trần Xuân Thành</t>
  </si>
  <si>
    <t>Trần Ngọc Gia</t>
  </si>
  <si>
    <t>Trần Thị Vinh</t>
  </si>
  <si>
    <t>Đặng Thị Bích Uyên</t>
  </si>
  <si>
    <t>Trần Nhật Minh</t>
  </si>
  <si>
    <t>06/10/1982</t>
  </si>
  <si>
    <t>02/05/2011</t>
  </si>
  <si>
    <t>26/11/2017</t>
  </si>
  <si>
    <t>10/08/2019</t>
  </si>
  <si>
    <t>14/09/1991</t>
  </si>
  <si>
    <t>10/11/2020</t>
  </si>
  <si>
    <t>14/07/1986</t>
  </si>
  <si>
    <t>02/12/2010</t>
  </si>
  <si>
    <t>19/07/2021</t>
  </si>
  <si>
    <t>Trần Thị Huân</t>
  </si>
  <si>
    <t>15/08/1959</t>
  </si>
  <si>
    <t>Bùi Thị Nông</t>
  </si>
  <si>
    <t>Trần Văn Thắng</t>
  </si>
  <si>
    <t>Hồ Thị Đào</t>
  </si>
  <si>
    <t>Lê Nguyễn Quỳnh Trang</t>
  </si>
  <si>
    <t>Trần Thị Lý</t>
  </si>
  <si>
    <t>Trần Thị Yến Nhi</t>
  </si>
  <si>
    <t>Phạm Văn Sáng</t>
  </si>
  <si>
    <t>Phạm Thị Linh Giang</t>
  </si>
  <si>
    <t>04/08/1961</t>
  </si>
  <si>
    <t>14/08/2001</t>
  </si>
  <si>
    <t>06/06/1956</t>
  </si>
  <si>
    <t>05/03/1972</t>
  </si>
  <si>
    <t>27/07/2014</t>
  </si>
  <si>
    <t>20/03/1983</t>
  </si>
  <si>
    <t>14/03/2015</t>
  </si>
  <si>
    <t>Lê Văn Hùng</t>
  </si>
  <si>
    <t>Nguyễn Thị Thu Hiền</t>
  </si>
  <si>
    <t>Lê Thị Hà Giang</t>
  </si>
  <si>
    <t>Lê Thị Hà Thư</t>
  </si>
  <si>
    <t>Lê Văn Cự</t>
  </si>
  <si>
    <t>Lê Văn Cường</t>
  </si>
  <si>
    <t>22/10/1982</t>
  </si>
  <si>
    <t>10/09/1981</t>
  </si>
  <si>
    <t>06/12/2008</t>
  </si>
  <si>
    <t>29/11/2011</t>
  </si>
  <si>
    <t>20/10/2015</t>
  </si>
  <si>
    <t>07/01/2019</t>
  </si>
  <si>
    <t>042082018297</t>
  </si>
  <si>
    <t>042181013740</t>
  </si>
  <si>
    <t>Võ Thị Phúc</t>
  </si>
  <si>
    <t>Nguyễn Thị Cẩm Nhung</t>
  </si>
  <si>
    <t>Võ Lý Phú Quý</t>
  </si>
  <si>
    <t>06/03/1983</t>
  </si>
  <si>
    <t>25/05/2009</t>
  </si>
  <si>
    <t>26/05/2013</t>
  </si>
  <si>
    <t>Đậu Bá Anh</t>
  </si>
  <si>
    <t>Bùi Thị Mừng</t>
  </si>
  <si>
    <t>Đậu Bá Quân</t>
  </si>
  <si>
    <t>18/02/1987</t>
  </si>
  <si>
    <t>10/04/1987</t>
  </si>
  <si>
    <t>12/11/2018</t>
  </si>
  <si>
    <t>Nguyễn Thị Nhung</t>
  </si>
  <si>
    <t>Nguyễn Khâm Minh Khang</t>
  </si>
  <si>
    <t>Nguyễn Phương Gia Hân</t>
  </si>
  <si>
    <t>Nguyễn Khâm Minh Anh</t>
  </si>
  <si>
    <t>04/08/2000</t>
  </si>
  <si>
    <t>10/06/2020</t>
  </si>
  <si>
    <t>03/11/2017</t>
  </si>
  <si>
    <t>21/06/2022</t>
  </si>
  <si>
    <t>Lê Thị Lan</t>
  </si>
  <si>
    <t>20/09/1969</t>
  </si>
  <si>
    <t>Nguyễn Thị Thủy</t>
  </si>
  <si>
    <t>Phạm Văn Minh</t>
  </si>
  <si>
    <t>Phạm Thị Huyền Trang</t>
  </si>
  <si>
    <t>Phạm Thị Ly Ly</t>
  </si>
  <si>
    <t>Phạm Văn Lâm</t>
  </si>
  <si>
    <t>06/12/1974</t>
  </si>
  <si>
    <t>11/09/2004</t>
  </si>
  <si>
    <t>12/01/2015</t>
  </si>
  <si>
    <t>15/11/2017</t>
  </si>
  <si>
    <t>Nguyễn Thị Thi</t>
  </si>
  <si>
    <t>10/10/1948</t>
  </si>
  <si>
    <t>20/07/1995</t>
  </si>
  <si>
    <t>Lê Gia Bảo</t>
  </si>
  <si>
    <t>Phạm Ngọc Anh</t>
  </si>
  <si>
    <t>03/09/1996</t>
  </si>
  <si>
    <t>042096013471</t>
  </si>
  <si>
    <t>Đặng Thị Hòa</t>
  </si>
  <si>
    <t>14/10/2002</t>
  </si>
  <si>
    <t>042302006056</t>
  </si>
  <si>
    <t>Nguyễn Kim Hùng</t>
  </si>
  <si>
    <t>Sầm Thị Ngân</t>
  </si>
  <si>
    <t>Nguyễn Kim Đăng Khôi</t>
  </si>
  <si>
    <t>10/10/1994</t>
  </si>
  <si>
    <t>02/06/1997</t>
  </si>
  <si>
    <t>14/06/2021</t>
  </si>
  <si>
    <t>042094012468</t>
  </si>
  <si>
    <t>040197012736</t>
  </si>
  <si>
    <t>Đặng Thị Lam</t>
  </si>
  <si>
    <t>Phạm Thị Thanh Huyền</t>
  </si>
  <si>
    <t>Đặng Quốc Tuấn</t>
  </si>
  <si>
    <t>Đặng Quốc Nhật</t>
  </si>
  <si>
    <t>12/06/1974</t>
  </si>
  <si>
    <t>16/12/2008</t>
  </si>
  <si>
    <t>22/04/2014</t>
  </si>
  <si>
    <t>09/12/2016</t>
  </si>
  <si>
    <t xml:space="preserve">Đinh Xuân Mạnh </t>
  </si>
  <si>
    <t>Đinh Xuân Tiến</t>
  </si>
  <si>
    <t>Đinh Thị Hải Yến</t>
  </si>
  <si>
    <t>08/04/1979</t>
  </si>
  <si>
    <t>16/02/2009</t>
  </si>
  <si>
    <t>11/10/2010</t>
  </si>
  <si>
    <t>Trần Thị Lương</t>
  </si>
  <si>
    <t>01/06/1968</t>
  </si>
  <si>
    <t>11/08/2022</t>
  </si>
  <si>
    <t>Lê Nguyễn Bảo Khanh</t>
  </si>
  <si>
    <t>Nguyễn Thị Thểu</t>
  </si>
  <si>
    <t>Nguyễn Xuân Quy</t>
  </si>
  <si>
    <t>Nguyễn Thị Lực</t>
  </si>
  <si>
    <t>Nguyễn Thị Thái</t>
  </si>
  <si>
    <t xml:space="preserve">Trương Khánh Hội </t>
  </si>
  <si>
    <t xml:space="preserve">Trương Thị Xuân </t>
  </si>
  <si>
    <t>Nguyễn Thị Linh</t>
  </si>
  <si>
    <t>Nguyễn Thị Thuận</t>
  </si>
  <si>
    <t>08/06/1947</t>
  </si>
  <si>
    <t>12/02/1933</t>
  </si>
  <si>
    <t>06/10/1946</t>
  </si>
  <si>
    <t>02/04/1949</t>
  </si>
  <si>
    <t>09/10/1956</t>
  </si>
  <si>
    <t>06/05/1958</t>
  </si>
  <si>
    <t>05/10/1947</t>
  </si>
  <si>
    <t>09/06/1961</t>
  </si>
  <si>
    <t>Trần Hữu Bình</t>
  </si>
  <si>
    <t>10/02/1964</t>
  </si>
  <si>
    <t>Nguyễn Thị Hương</t>
  </si>
  <si>
    <t>17/12/1965</t>
  </si>
  <si>
    <t>Trần Văn Cầm</t>
  </si>
  <si>
    <t>Lê Thị Hoa</t>
  </si>
  <si>
    <t>Trương Văn Quang</t>
  </si>
  <si>
    <t>Trương Thị Lục</t>
  </si>
  <si>
    <t>Nguyễn Sằn</t>
  </si>
  <si>
    <t>Trương Thị Ân</t>
  </si>
  <si>
    <t>Nguyễn Thị Hiền</t>
  </si>
  <si>
    <t>Trần Công Châu</t>
  </si>
  <si>
    <t>Đặng Thị Thung</t>
  </si>
  <si>
    <t>Trần Thị Hà Vy</t>
  </si>
  <si>
    <t>03/09/1941</t>
  </si>
  <si>
    <t>21/03/1949</t>
  </si>
  <si>
    <t>02/10/1960</t>
  </si>
  <si>
    <t>01/10/1963</t>
  </si>
  <si>
    <t>19/02/1929</t>
  </si>
  <si>
    <t>05/10/1932</t>
  </si>
  <si>
    <t>01/01/1975</t>
  </si>
  <si>
    <t>19/05/1951</t>
  </si>
  <si>
    <t>01/09/1958</t>
  </si>
  <si>
    <t>02/09/2005</t>
  </si>
  <si>
    <t>14</t>
  </si>
  <si>
    <t>Nguyễn Công Tiến</t>
  </si>
  <si>
    <t>01/10/1958</t>
  </si>
  <si>
    <t>16/09/1963</t>
  </si>
  <si>
    <t>5</t>
  </si>
  <si>
    <t>6</t>
  </si>
  <si>
    <t>7</t>
  </si>
  <si>
    <t>12</t>
  </si>
  <si>
    <t>13</t>
  </si>
  <si>
    <t>15</t>
  </si>
  <si>
    <t>16</t>
  </si>
  <si>
    <t>32</t>
  </si>
  <si>
    <t>59</t>
  </si>
  <si>
    <t>61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</si>
  <si>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</si>
  <si>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</si>
  <si>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</si>
  <si>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</si>
  <si>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</si>
  <si>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</si>
  <si>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</si>
  <si>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</si>
  <si>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</si>
  <si>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</si>
  <si>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</si>
  <si>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</si>
  <si>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</si>
  <si>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</si>
  <si>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</si>
  <si>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</si>
  <si>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90</t>
  </si>
  <si>
    <t>91</t>
  </si>
  <si>
    <t>92</t>
  </si>
  <si>
    <t>93</t>
  </si>
  <si>
    <t>99</t>
  </si>
  <si>
    <t>100</t>
  </si>
  <si>
    <t>101</t>
  </si>
  <si>
    <t>102</t>
  </si>
  <si>
    <t>103</t>
  </si>
  <si>
    <t>104</t>
  </si>
  <si>
    <t>042182017116</t>
  </si>
  <si>
    <t>042091007558</t>
  </si>
  <si>
    <t>042186020006</t>
  </si>
  <si>
    <t>042080013959</t>
  </si>
  <si>
    <t>042181009040</t>
  </si>
  <si>
    <t>042183007820</t>
  </si>
  <si>
    <t>042087011259</t>
  </si>
  <si>
    <t>042300002730</t>
  </si>
  <si>
    <t>042169016306</t>
  </si>
  <si>
    <t>042074014546</t>
  </si>
  <si>
    <t>042304010205</t>
  </si>
  <si>
    <t>042085017481</t>
  </si>
  <si>
    <t>042305011269</t>
  </si>
  <si>
    <t>042090021873</t>
  </si>
  <si>
    <t>042176012872</t>
  </si>
  <si>
    <t>042206011529</t>
  </si>
  <si>
    <t>042082008525</t>
  </si>
  <si>
    <t>042188007807</t>
  </si>
  <si>
    <t>042201008915</t>
  </si>
  <si>
    <t>042193016100</t>
  </si>
  <si>
    <t>042172014130</t>
  </si>
  <si>
    <t>042083016522</t>
  </si>
  <si>
    <t>042076018592</t>
  </si>
  <si>
    <t>042187009887</t>
  </si>
  <si>
    <t>042088012701</t>
  </si>
  <si>
    <t>042070016165</t>
  </si>
  <si>
    <t>042183012048</t>
  </si>
  <si>
    <t>042191020344</t>
  </si>
  <si>
    <t>042081011354</t>
  </si>
  <si>
    <t>042187018083</t>
  </si>
  <si>
    <t>042091004751</t>
  </si>
  <si>
    <t>042192006727</t>
  </si>
  <si>
    <t>042176012204</t>
  </si>
  <si>
    <t>042169009934</t>
  </si>
  <si>
    <t>042170007755</t>
  </si>
  <si>
    <t>042087020643</t>
  </si>
  <si>
    <t>042190005338</t>
  </si>
  <si>
    <t>20/10/1958</t>
  </si>
  <si>
    <t>042174009713</t>
  </si>
  <si>
    <t>042308003013</t>
  </si>
  <si>
    <t>042079016315</t>
  </si>
  <si>
    <t>042168015285</t>
  </si>
  <si>
    <t>042305008628</t>
  </si>
  <si>
    <t>042218013405</t>
  </si>
  <si>
    <t>042316000181</t>
  </si>
  <si>
    <t>38</t>
  </si>
  <si>
    <t>Nguyễn Thị Phương</t>
  </si>
  <si>
    <t>Nguyễn Thị Hưởng</t>
  </si>
  <si>
    <t>14/04/1963</t>
  </si>
  <si>
    <t>Khuyết tật nhẹ, đã cắt 1 thận</t>
  </si>
  <si>
    <t>Trí tuệ không được bình thường</t>
  </si>
  <si>
    <t>Đối tượng BTXH</t>
  </si>
  <si>
    <t>Hết tuổi LĐ không còn KN LĐ</t>
  </si>
  <si>
    <t>Thường xuyên ốm đau</t>
  </si>
  <si>
    <t>Khuyết tật nhẹ về trí tuệ, không được bình thường</t>
  </si>
  <si>
    <t>Hết tuổi LĐ không còn KN LĐ, thường xuyên đau ốm</t>
  </si>
  <si>
    <r>
      <t xml:space="preserve">Mẫu số 7.17. DANH SÁCH HỘ CẬN NGHÈO CÓ ĐỐI TƯỢNG NGƯỜI CÓ CÔNG VỚI CÁCH MẠNG
</t>
    </r>
    <r>
      <rPr>
        <b/>
        <i/>
        <sz val="12"/>
        <rFont val="Times New Roman"/>
        <family val="1"/>
      </rPr>
      <t>(Áp dụng cho cấp xã)</t>
    </r>
  </si>
  <si>
    <t xml:space="preserve">         Người lập</t>
  </si>
  <si>
    <t xml:space="preserve">     (Ký và ghi rõ họ tên)</t>
  </si>
  <si>
    <t xml:space="preserve">     TM. ỦY BAN NHÂN DÂN</t>
  </si>
  <si>
    <r>
      <t xml:space="preserve">        CHỦ TỊCH
       </t>
    </r>
    <r>
      <rPr>
        <i/>
        <sz val="12"/>
        <rFont val="Times New Roman"/>
        <family val="1"/>
      </rPr>
      <t>(ký, ghi rõ họ và tên)</t>
    </r>
  </si>
  <si>
    <t xml:space="preserve">       NGƯỜI LẬP BIỂU</t>
  </si>
  <si>
    <t xml:space="preserve">      (Ký và ghi rõ họ tên)</t>
  </si>
  <si>
    <t>042064013967</t>
  </si>
  <si>
    <t>042311004641</t>
  </si>
  <si>
    <t>042310012393</t>
  </si>
  <si>
    <t>042053003708</t>
  </si>
  <si>
    <t>042155003833</t>
  </si>
  <si>
    <t>042162004060</t>
  </si>
  <si>
    <t>042159009102</t>
  </si>
  <si>
    <t>042307007220</t>
  </si>
  <si>
    <t>042314011156</t>
  </si>
  <si>
    <t>042148009759</t>
  </si>
  <si>
    <t>042309003803</t>
  </si>
  <si>
    <t>042213004656</t>
  </si>
  <si>
    <t>042147006149</t>
  </si>
  <si>
    <t>042149004293</t>
  </si>
  <si>
    <t>042056004319</t>
  </si>
  <si>
    <t>042210005568</t>
  </si>
  <si>
    <t>042316000182</t>
  </si>
  <si>
    <t>042312006668</t>
  </si>
  <si>
    <t>042158006149</t>
  </si>
  <si>
    <t>042156004297</t>
  </si>
  <si>
    <t>042048006641</t>
  </si>
  <si>
    <t>042156009249</t>
  </si>
  <si>
    <t>042213014456</t>
  </si>
  <si>
    <t>042215000913</t>
  </si>
  <si>
    <t>042156010611</t>
  </si>
  <si>
    <t>042309004431</t>
  </si>
  <si>
    <t>042313010926</t>
  </si>
  <si>
    <t>042316007803</t>
  </si>
  <si>
    <t>042209015564</t>
  </si>
  <si>
    <t>042310012394</t>
  </si>
  <si>
    <t>042158006538</t>
  </si>
  <si>
    <t>042051004639</t>
  </si>
  <si>
    <t>042155009360</t>
  </si>
  <si>
    <t>042314012859</t>
  </si>
  <si>
    <t>042315014597</t>
  </si>
  <si>
    <t>042155009970</t>
  </si>
  <si>
    <t>042049007100</t>
  </si>
  <si>
    <t>042153009346</t>
  </si>
  <si>
    <t>042209010247</t>
  </si>
  <si>
    <t>042312005261</t>
  </si>
  <si>
    <t>042215007866</t>
  </si>
  <si>
    <t>042156008149</t>
  </si>
  <si>
    <t>042209003743</t>
  </si>
  <si>
    <t>042310010442</t>
  </si>
  <si>
    <t>14/04/1993</t>
  </si>
  <si>
    <t>042158010142</t>
  </si>
  <si>
    <t>042217014909</t>
  </si>
  <si>
    <t>042319009007</t>
  </si>
  <si>
    <t>042320010278</t>
  </si>
  <si>
    <t>042221007178</t>
  </si>
  <si>
    <t>042210010518</t>
  </si>
  <si>
    <t>042308003980</t>
  </si>
  <si>
    <t>042311008679</t>
  </si>
  <si>
    <t>042215000874</t>
  </si>
  <si>
    <t>042219002263</t>
  </si>
  <si>
    <t>042187014491</t>
  </si>
  <si>
    <t>042218014239</t>
  </si>
  <si>
    <t>042220005248</t>
  </si>
  <si>
    <t>042317014878</t>
  </si>
  <si>
    <t>042222003909</t>
  </si>
  <si>
    <t>042158014042</t>
  </si>
  <si>
    <t>042315004521</t>
  </si>
  <si>
    <t>042217015803</t>
  </si>
  <si>
    <t>042064006521</t>
  </si>
  <si>
    <t>042165012616</t>
  </si>
  <si>
    <t>042219005387</t>
  </si>
  <si>
    <t>042221001739</t>
  </si>
  <si>
    <t>042147006389</t>
  </si>
  <si>
    <t>042161010652</t>
  </si>
  <si>
    <t>042222005189</t>
  </si>
  <si>
    <t>042314003918</t>
  </si>
  <si>
    <t>042315001094</t>
  </si>
  <si>
    <t>042163006179</t>
  </si>
  <si>
    <t>042221004473</t>
  </si>
  <si>
    <t>042214007255</t>
  </si>
  <si>
    <t>042216004175</t>
  </si>
  <si>
    <t>042160006347</t>
  </si>
  <si>
    <t>042210008746</t>
  </si>
  <si>
    <t>042217002143</t>
  </si>
  <si>
    <t>042160006562</t>
  </si>
  <si>
    <t>042217002139</t>
  </si>
  <si>
    <t>042317001948</t>
  </si>
  <si>
    <t>042209011869</t>
  </si>
  <si>
    <t>042216000570</t>
  </si>
  <si>
    <t>042218009418</t>
  </si>
  <si>
    <t>042217015539</t>
  </si>
  <si>
    <r>
      <t xml:space="preserve">Mẫu số 7.13. DANH SÁCH 
HỘ CẬN NGHÈO THEO TIÊU CHÍ ĐA CHIỀU GIAI ĐOẠN 2022-2025
</t>
    </r>
    <r>
      <rPr>
        <i/>
        <sz val="12"/>
        <color theme="1"/>
        <rFont val="Times New Roman"/>
        <family val="1"/>
      </rPr>
      <t>(Áp dụng cho cấp xã)</t>
    </r>
  </si>
  <si>
    <r>
      <t xml:space="preserve">Tổng số hộ dân cư </t>
    </r>
    <r>
      <rPr>
        <i/>
        <sz val="11"/>
        <color theme="1"/>
        <rFont val="Times New Roman"/>
        <family val="1"/>
      </rPr>
      <t>(tại thời điểm rà soát)</t>
    </r>
  </si>
  <si>
    <r>
      <t xml:space="preserve">Kết quả rà soát </t>
    </r>
    <r>
      <rPr>
        <sz val="11"/>
        <color theme="1"/>
        <rFont val="Times New Roman"/>
        <family val="1"/>
      </rPr>
      <t>(sơ bộ/chính thức)</t>
    </r>
  </si>
  <si>
    <r>
      <t xml:space="preserve">Thông tin về thành viên trong độ tuổi lao động không có khả năng lao động: </t>
    </r>
    <r>
      <rPr>
        <sz val="12"/>
        <color theme="1"/>
        <rFont val="Times New Roman"/>
        <family val="1"/>
      </rPr>
      <t>Khuyết tật, bệnh hiểm nghèo, thường xuyên ốm đau….</t>
    </r>
  </si>
  <si>
    <t xml:space="preserve">Hết tuổi lao động, </t>
  </si>
  <si>
    <t xml:space="preserve"> bệnh hiểm nghèo</t>
  </si>
  <si>
    <t xml:space="preserve">Hết tuổi LĐ không còn KN LĐ, </t>
  </si>
  <si>
    <t>Khuyết tật nhẹ</t>
  </si>
  <si>
    <t>Không có KN lao động, không được bình thường</t>
  </si>
  <si>
    <t>Bị bệnh hiểm nghèo, hết tuổi lao động</t>
  </si>
  <si>
    <r>
      <t xml:space="preserve">Mẫu số 7.17. DANH SÁCH HỘ NGHÈO THUỘC CHÍNH SÁCH BẢO TRỢ XÃ HỘI
</t>
    </r>
    <r>
      <rPr>
        <b/>
        <i/>
        <sz val="12"/>
        <color theme="1"/>
        <rFont val="Times New Roman"/>
        <family val="1"/>
      </rPr>
      <t>(Áp dụng cho cấp xã)</t>
    </r>
  </si>
  <si>
    <r>
      <t xml:space="preserve">Thông tin về thành viên hưởng chính sách BTXH: </t>
    </r>
    <r>
      <rPr>
        <sz val="12"/>
        <color theme="1"/>
        <rFont val="Times New Roman"/>
        <family val="1"/>
      </rPr>
      <t>Khuyết tật, Người cao tuổi, Trẻ em mồ côi…</t>
    </r>
  </si>
  <si>
    <t>Võ Ngọc Tường Vy</t>
  </si>
  <si>
    <r>
      <t xml:space="preserve">Hộ nghèo không có khả năng lao động </t>
    </r>
    <r>
      <rPr>
        <i/>
        <sz val="9"/>
        <color theme="1"/>
        <rFont val="Times New Roman"/>
        <family val="1"/>
      </rPr>
      <t>(đánh dấu X vào hàng chủ hộ)</t>
    </r>
  </si>
  <si>
    <r>
      <t xml:space="preserve">Hộ nghèo có đối tượng BTXH
</t>
    </r>
    <r>
      <rPr>
        <i/>
        <sz val="9"/>
        <color theme="1"/>
        <rFont val="Times New Roman"/>
        <family val="1"/>
      </rPr>
      <t>(đánh dấu X đối tượng tương ứng)</t>
    </r>
  </si>
  <si>
    <t>PHÒNG LĐ-THƯƠNG BINH &amp;XÃ HỘI</t>
  </si>
  <si>
    <t>KT.TRƯỞNG PHÒNG</t>
  </si>
  <si>
    <t>PHÓ TRƯỞNG PHÒNG</t>
  </si>
  <si>
    <t xml:space="preserve">                          KT. CHỦ TỊCH</t>
  </si>
  <si>
    <t xml:space="preserve">                         PHÓ CHỦ TỊCH</t>
  </si>
  <si>
    <t>Chu Xuân Bằng</t>
  </si>
  <si>
    <t xml:space="preserve">TM. ỦY BAN NHÂN DÂN </t>
  </si>
  <si>
    <t xml:space="preserve">KT. CHỦ TỊCH </t>
  </si>
  <si>
    <t>PHÓ CHỦ TỊCH</t>
  </si>
  <si>
    <t xml:space="preserve">                        Phạm Văn Thắng</t>
  </si>
  <si>
    <t xml:space="preserve">                        TM. ỦY BAN NHÂN DÂN</t>
  </si>
  <si>
    <t>Năm rà soát:  2024</t>
  </si>
  <si>
    <t>Năm rà soát: 2024</t>
  </si>
  <si>
    <t>Nguyễn Đăng Cầu</t>
  </si>
  <si>
    <t>Lại Thị Lam</t>
  </si>
  <si>
    <t>20/10/1959</t>
  </si>
  <si>
    <t>11/10/1959</t>
  </si>
  <si>
    <t>042159005531</t>
  </si>
  <si>
    <t>Nguyễn Công Thịnh</t>
  </si>
  <si>
    <t>05/06/1987</t>
  </si>
  <si>
    <t>Trần Thị Hoài</t>
  </si>
  <si>
    <t>10/07/1990</t>
  </si>
  <si>
    <t>Nguyễn Trần Hải Yến</t>
  </si>
  <si>
    <t>20/03/2015</t>
  </si>
  <si>
    <t>Nguyễn Quỳnh Chi</t>
  </si>
  <si>
    <t>15/05/2020</t>
  </si>
  <si>
    <t>Lê Đình Sỹ</t>
  </si>
  <si>
    <t>Nguyễn Thị Tích</t>
  </si>
  <si>
    <t>Nguyễn Thị Diệp</t>
  </si>
  <si>
    <t>Lê Đình Đàn</t>
  </si>
  <si>
    <t>Lê Nguyễn Phương Thảo</t>
  </si>
  <si>
    <t>30/12/1960</t>
  </si>
  <si>
    <t>26/06/1985</t>
  </si>
  <si>
    <t>01/03/1988</t>
  </si>
  <si>
    <t>31/07/2021</t>
  </si>
  <si>
    <t>Hồ Văn Thành</t>
  </si>
  <si>
    <t>06/06/1963</t>
  </si>
  <si>
    <t>042063008460</t>
  </si>
  <si>
    <t>Lâm Thị Lan</t>
  </si>
  <si>
    <t>08/06/1969</t>
  </si>
  <si>
    <t>042169011856</t>
  </si>
  <si>
    <t>Hồ Văn Tuyến</t>
  </si>
  <si>
    <t>17/11/1992</t>
  </si>
  <si>
    <t>042092021989</t>
  </si>
  <si>
    <t>Trần Quang Hoa</t>
  </si>
  <si>
    <t>20/08/1975</t>
  </si>
  <si>
    <t>042075016183</t>
  </si>
  <si>
    <t>Cao Thị Ngân</t>
  </si>
  <si>
    <t>02/09/1976</t>
  </si>
  <si>
    <t>042176018967</t>
  </si>
  <si>
    <t>Trần Quang Ngọc</t>
  </si>
  <si>
    <t>Trần Quang Ánh</t>
  </si>
  <si>
    <t>02/03/1997</t>
  </si>
  <si>
    <t>19/06/2007</t>
  </si>
  <si>
    <t>042097016084</t>
  </si>
  <si>
    <t>042207003606</t>
  </si>
  <si>
    <t>Trương Công Sanh</t>
  </si>
  <si>
    <t>09/12/1956</t>
  </si>
  <si>
    <t>042056006930</t>
  </si>
  <si>
    <t>Nguyễn Thị Niên</t>
  </si>
  <si>
    <t>12/10/1961</t>
  </si>
  <si>
    <t>042161010636</t>
  </si>
  <si>
    <t>Lê Văn Ánh</t>
  </si>
  <si>
    <t>13/10/1983</t>
  </si>
  <si>
    <t>Lê Thị Yến</t>
  </si>
  <si>
    <t>09/10/1990</t>
  </si>
  <si>
    <t>Lê Hoàng Nhật</t>
  </si>
  <si>
    <t>11/07/2009</t>
  </si>
  <si>
    <t>Lê Hoàng Bảo</t>
  </si>
  <si>
    <t>08/10/2012</t>
  </si>
  <si>
    <t>Lê Mạnh Đạt</t>
  </si>
  <si>
    <t>17/07/2017</t>
  </si>
  <si>
    <t>Võ Thị Kế</t>
  </si>
  <si>
    <t>10/10/1981</t>
  </si>
  <si>
    <t>Lê Thị Thủy</t>
  </si>
  <si>
    <t>26/04/2002</t>
  </si>
  <si>
    <t>Lê Văn Hoàng</t>
  </si>
  <si>
    <t>10/05/2009</t>
  </si>
  <si>
    <t>11/03/2011</t>
  </si>
  <si>
    <t>18/03/2013</t>
  </si>
  <si>
    <t>Lê Thảo Vy</t>
  </si>
  <si>
    <t>19/06/2018</t>
  </si>
  <si>
    <t>Nguyễn Thái Nguyên</t>
  </si>
  <si>
    <t>10/07/1954</t>
  </si>
  <si>
    <t>Nguyễn Thị Nhâm</t>
  </si>
  <si>
    <t>Nguyễn Xuân Đức</t>
  </si>
  <si>
    <t>10/05/1954</t>
  </si>
  <si>
    <t>08/03/1992</t>
  </si>
  <si>
    <t>042092012155</t>
  </si>
  <si>
    <t>042154005596</t>
  </si>
  <si>
    <t>042054009923</t>
  </si>
  <si>
    <t>042060010910</t>
  </si>
  <si>
    <t>042158009697</t>
  </si>
  <si>
    <t>042185010828</t>
  </si>
  <si>
    <t>042088005369</t>
  </si>
  <si>
    <t>042321006426</t>
  </si>
  <si>
    <t>Lê Nguyễn Hà Vy</t>
  </si>
  <si>
    <t>19/06/2023</t>
  </si>
  <si>
    <t>042323005721</t>
  </si>
  <si>
    <t>Lê Văn Ninh</t>
  </si>
  <si>
    <t>Dương Thị Thường</t>
  </si>
  <si>
    <t>Lê Văn Hà</t>
  </si>
  <si>
    <t>Lê Thị Hằng</t>
  </si>
  <si>
    <t>10/08/1966</t>
  </si>
  <si>
    <t>042066013626</t>
  </si>
  <si>
    <t>20/12/1969</t>
  </si>
  <si>
    <t>042169012783</t>
  </si>
  <si>
    <t>01/10/2000</t>
  </si>
  <si>
    <t>042200009773</t>
  </si>
  <si>
    <t>042305007223</t>
  </si>
  <si>
    <t>26/03/2005</t>
  </si>
  <si>
    <t>Cẩm Minh, ngày        tháng       năm 2024</t>
  </si>
  <si>
    <t>Mẫu số 7.1
TỔNG HỢP KẾT QUẢ RÀ SOÁT HỘ NGHÈO, HỘ CẬN NGHÈO 
(Áp dụng cho cấp xã)</t>
  </si>
  <si>
    <t>Hồ Thị Quý</t>
  </si>
  <si>
    <t>02/03/1963</t>
  </si>
  <si>
    <t>042163006919</t>
  </si>
  <si>
    <t>Trần Thị Giang</t>
  </si>
  <si>
    <t>06/08/2001</t>
  </si>
  <si>
    <t>042163015286</t>
  </si>
  <si>
    <t>Trần Đăng Hội</t>
  </si>
  <si>
    <t>Dương Thị Lan</t>
  </si>
  <si>
    <t>Trần Đăng Trường</t>
  </si>
  <si>
    <t>16/09/1961</t>
  </si>
  <si>
    <t>20/02/1967</t>
  </si>
  <si>
    <t>21/12/1996</t>
  </si>
  <si>
    <t>042061007435</t>
  </si>
  <si>
    <t>042167004889</t>
  </si>
  <si>
    <t>042096013600</t>
  </si>
  <si>
    <t>Phạm Thị Hòa</t>
  </si>
  <si>
    <t>Hồ Văn Duy Khang</t>
  </si>
  <si>
    <t>Hồ Văn Nguyên</t>
  </si>
  <si>
    <t>19/11/1978</t>
  </si>
  <si>
    <t>06/01/2008</t>
  </si>
  <si>
    <t>13/08/2013</t>
  </si>
  <si>
    <t>042178013896</t>
  </si>
  <si>
    <t>042205011167</t>
  </si>
  <si>
    <t>042213011870</t>
  </si>
  <si>
    <t>042088014955</t>
  </si>
  <si>
    <t>042180009360</t>
  </si>
  <si>
    <t>042215018846</t>
  </si>
  <si>
    <t>Trần Văn Thanh</t>
  </si>
  <si>
    <t>Lê Thị Phương</t>
  </si>
  <si>
    <t>06/05/1957</t>
  </si>
  <si>
    <t>17/06/1961</t>
  </si>
  <si>
    <t>042057009622</t>
  </si>
  <si>
    <t>042161007728</t>
  </si>
  <si>
    <t>35</t>
  </si>
  <si>
    <t>36</t>
  </si>
  <si>
    <t>37</t>
  </si>
  <si>
    <t>42</t>
  </si>
  <si>
    <t>43</t>
  </si>
  <si>
    <t>44</t>
  </si>
  <si>
    <t>45</t>
  </si>
  <si>
    <t>46</t>
  </si>
  <si>
    <t>51</t>
  </si>
  <si>
    <t>52</t>
  </si>
  <si>
    <t>53</t>
  </si>
  <si>
    <t>54</t>
  </si>
  <si>
    <t>55</t>
  </si>
  <si>
    <t>56</t>
  </si>
  <si>
    <t>62</t>
  </si>
  <si>
    <t>63</t>
  </si>
  <si>
    <t>88</t>
  </si>
  <si>
    <t>89</t>
  </si>
  <si>
    <t>94</t>
  </si>
  <si>
    <t>95</t>
  </si>
  <si>
    <t>96</t>
  </si>
  <si>
    <t>97</t>
  </si>
  <si>
    <t>98</t>
  </si>
  <si>
    <t>105</t>
  </si>
  <si>
    <t>Dương Đức Quý</t>
  </si>
  <si>
    <t>Đậu Bá Dũng</t>
  </si>
  <si>
    <t>Đậu Bá Dương</t>
  </si>
  <si>
    <t>20/06/1974</t>
  </si>
  <si>
    <t>18/12/2006</t>
  </si>
  <si>
    <t>25/09/2008</t>
  </si>
  <si>
    <t>12/05/1961</t>
  </si>
  <si>
    <t>20/11/1964</t>
  </si>
  <si>
    <t>Nguyễn Thị Thành</t>
  </si>
  <si>
    <t>042061007951</t>
  </si>
  <si>
    <t>042164008917</t>
  </si>
  <si>
    <t>042174013424</t>
  </si>
  <si>
    <t>042206006185</t>
  </si>
  <si>
    <t>042208012818</t>
  </si>
  <si>
    <t>33</t>
  </si>
  <si>
    <t>34</t>
  </si>
  <si>
    <t>106</t>
  </si>
  <si>
    <t>107</t>
  </si>
  <si>
    <t>108</t>
  </si>
  <si>
    <t>042083009406</t>
  </si>
  <si>
    <t>042190016724</t>
  </si>
  <si>
    <t>042209011528</t>
  </si>
  <si>
    <t>042212013080</t>
  </si>
  <si>
    <t>042217007389</t>
  </si>
  <si>
    <t>Lê Mạnh Tiến</t>
  </si>
  <si>
    <t>01/07/2022</t>
  </si>
  <si>
    <t>042222004886</t>
  </si>
  <si>
    <t>Nguyễn Thị Phượng</t>
  </si>
  <si>
    <t>25/07/1996</t>
  </si>
  <si>
    <t>042196027249</t>
  </si>
  <si>
    <t>042087014775</t>
  </si>
  <si>
    <t>042190017337</t>
  </si>
  <si>
    <t>Nguyễn Khắc Mạnh</t>
  </si>
  <si>
    <t>09/03/2021</t>
  </si>
  <si>
    <t>042221001666</t>
  </si>
  <si>
    <t>Hà Thị Thúy</t>
  </si>
  <si>
    <t>04/08/1988</t>
  </si>
  <si>
    <t>042188006204</t>
  </si>
  <si>
    <t>Hồ Ngọc Khánh An</t>
  </si>
  <si>
    <t>18/07/2021</t>
  </si>
  <si>
    <t>042321009092</t>
  </si>
  <si>
    <t>109</t>
  </si>
  <si>
    <t>110</t>
  </si>
  <si>
    <t>111</t>
  </si>
  <si>
    <t>112</t>
  </si>
  <si>
    <t>Ngày          tháng        năm 2024</t>
  </si>
  <si>
    <t>Nguyễn Thị Trà My</t>
  </si>
  <si>
    <t>05/03/2020</t>
  </si>
  <si>
    <t>042320004543</t>
  </si>
  <si>
    <t>Lê Khánh An</t>
  </si>
  <si>
    <t>23/06/2020</t>
  </si>
  <si>
    <t>042220005737</t>
  </si>
  <si>
    <t>Nguyễn Thị Hão</t>
  </si>
  <si>
    <t xml:space="preserve">     Trần Văn Khiên</t>
  </si>
  <si>
    <t>Phạm Thị Bảo Trâm</t>
  </si>
  <si>
    <t>09/01/2024</t>
  </si>
  <si>
    <t>Người lập</t>
  </si>
  <si>
    <t xml:space="preserve">         TM. ỦY BAN NHÂN DÂN</t>
  </si>
  <si>
    <r>
      <t xml:space="preserve">       CHỦ TỊCH
     </t>
    </r>
    <r>
      <rPr>
        <i/>
        <sz val="12"/>
        <color theme="1"/>
        <rFont val="Times New Roman"/>
        <family val="1"/>
      </rPr>
      <t>(ký, ghi rõ họ và tên)</t>
    </r>
  </si>
  <si>
    <t xml:space="preserve">Tổng cộng: </t>
  </si>
  <si>
    <t>Nguyễn Anh Thư</t>
  </si>
  <si>
    <t>10/08/2023</t>
  </si>
  <si>
    <t>042323006935</t>
  </si>
  <si>
    <t>042315005634</t>
  </si>
  <si>
    <t>042320004350</t>
  </si>
  <si>
    <t>Nguyễn Hải Dương</t>
  </si>
  <si>
    <t>24/02/2017</t>
  </si>
  <si>
    <t>042317001238</t>
  </si>
  <si>
    <t>Nguyễn Trần Thảo Nguyên</t>
  </si>
  <si>
    <t>28/11/2018</t>
  </si>
  <si>
    <t>042318011275</t>
  </si>
  <si>
    <t>042324000145</t>
  </si>
  <si>
    <t>Trương Thị Khã Nhứ</t>
  </si>
  <si>
    <t>19/03/2023</t>
  </si>
  <si>
    <t>042323002249</t>
  </si>
  <si>
    <t>Nguyễn Lê Khánh Ngọc</t>
  </si>
  <si>
    <t>04/10/2021</t>
  </si>
  <si>
    <t>042321004881</t>
  </si>
  <si>
    <t>Tổng cộng: 06 hộ 14 khẩu</t>
  </si>
  <si>
    <t>Không được bình thường, Khuyết tật nhẹ</t>
  </si>
  <si>
    <t>ung thư giai đoạn 3</t>
  </si>
  <si>
    <t xml:space="preserve">       Ngày          tháng        năm 2024</t>
  </si>
  <si>
    <t>113</t>
  </si>
  <si>
    <t>114</t>
  </si>
  <si>
    <t>Lê Thị Nguyệt</t>
  </si>
  <si>
    <t>07/10/1990</t>
  </si>
  <si>
    <t>Đặng Lê Nguyên Vũ</t>
  </si>
  <si>
    <t>14/06/2019</t>
  </si>
  <si>
    <t>Tổng cộng: 07 hộ 16 khẩu</t>
  </si>
  <si>
    <t>042190020072</t>
  </si>
  <si>
    <t>042219006406</t>
  </si>
  <si>
    <t>042301009406</t>
  </si>
  <si>
    <r>
      <t xml:space="preserve">Hộ cận nghèo có đối tượng BTXH
</t>
    </r>
    <r>
      <rPr>
        <i/>
        <sz val="8"/>
        <color theme="1"/>
        <rFont val="Times New Roman"/>
        <family val="1"/>
      </rPr>
      <t>(đánh dấu X đối tượng tương ứng)</t>
    </r>
  </si>
  <si>
    <r>
      <t xml:space="preserve">Hộ cận nghèo có chủ hộ hoặc thành viên là người có công  </t>
    </r>
    <r>
      <rPr>
        <i/>
        <sz val="8"/>
        <color theme="1"/>
        <rFont val="Times New Roman"/>
        <family val="1"/>
      </rPr>
      <t>(đánh dấu X vào hàng chủ hộ, thành viên NCC)</t>
    </r>
  </si>
  <si>
    <t>04/08/2007</t>
  </si>
  <si>
    <r>
      <t xml:space="preserve">Hộ nghèo có chủ hộ hoặc thành viên là người có công  </t>
    </r>
    <r>
      <rPr>
        <i/>
        <sz val="9"/>
        <color theme="1"/>
        <rFont val="Times New Roman"/>
        <family val="1"/>
      </rPr>
      <t>(đánh dấu X vào hàng chủ hộ, thành viên NCC)</t>
    </r>
  </si>
  <si>
    <r>
      <t xml:space="preserve">Mẫu số 7.13. DANH SÁCH 
HỘ NGHÈO THEO TIÊU CHÍ HỘ NGHÈO ĐA CHIỀU GIAI ĐOẠN 2022-2025
</t>
    </r>
    <r>
      <rPr>
        <i/>
        <sz val="12"/>
        <color theme="1"/>
        <rFont val="Times New Roman"/>
        <family val="1"/>
      </rPr>
      <t>(Áp dụng cho cấp xã)</t>
    </r>
  </si>
  <si>
    <r>
      <t xml:space="preserve">Mẫu số 7.17. DANH SÁCH HỘ CẬN NGHÈO THUỘC CHÍNH SÁCH BẢO TRỢ XÃ HỘI
</t>
    </r>
    <r>
      <rPr>
        <b/>
        <i/>
        <sz val="12"/>
        <color theme="1"/>
        <rFont val="Times New Roman"/>
        <family val="1"/>
      </rPr>
      <t>(Áp dụng cho cấp xã)</t>
    </r>
  </si>
  <si>
    <r>
      <t xml:space="preserve">Mẫu số 7.16. DANH SÁCH HỘ NGHÈO KHÔNG CÓ KHẢ NĂNG LAO ĐỘNG NĂM 2024
</t>
    </r>
    <r>
      <rPr>
        <b/>
        <i/>
        <sz val="12"/>
        <color theme="1"/>
        <rFont val="Times New Roman"/>
        <family val="1"/>
      </rPr>
      <t>(Áp dụng cho cấp xã)</t>
    </r>
  </si>
  <si>
    <r>
      <t xml:space="preserve">Mẫu số 7.16. DANH SÁCH HỘ CẬN NGHÈO KHÔNG CÓ KHẢ NĂNG LAO ĐỘNG NĂM 2024
</t>
    </r>
    <r>
      <rPr>
        <b/>
        <i/>
        <sz val="12"/>
        <color theme="1"/>
        <rFont val="Times New Roman"/>
        <family val="1"/>
      </rPr>
      <t>(Áp dụng cho cấp xã)</t>
    </r>
  </si>
  <si>
    <r>
      <t xml:space="preserve">Mẫu số 7.17. DANH SÁCH HỘ NGHÈO CÓ ĐỐI TƯỢNG NGƯỜI CÓ CÔNG VỚI CÁCH MẠNG
</t>
    </r>
    <r>
      <rPr>
        <b/>
        <i/>
        <sz val="14"/>
        <rFont val="Times New Roman"/>
        <family val="1"/>
      </rPr>
      <t>(Áp dụng cho cấp xã)</t>
    </r>
  </si>
  <si>
    <r>
      <t xml:space="preserve">Thông tin về thành viên hưởng chính ưu đãi người có công: </t>
    </r>
    <r>
      <rPr>
        <sz val="14"/>
        <rFont val="Times New Roman"/>
        <family val="1"/>
      </rPr>
      <t>Thương binh, bệnh binh, CĐHH…</t>
    </r>
  </si>
  <si>
    <t xml:space="preserve">         Trần Văn Khiên</t>
  </si>
  <si>
    <t xml:space="preserve">   Nguyễn Thị Liên</t>
  </si>
  <si>
    <t xml:space="preserve">      Ngày          tháng        năm 2024</t>
  </si>
  <si>
    <t xml:space="preserve">                            Phạm Văn Thắng</t>
  </si>
  <si>
    <t>042059006912</t>
  </si>
  <si>
    <t>115</t>
  </si>
  <si>
    <t>116</t>
  </si>
  <si>
    <t>117</t>
  </si>
  <si>
    <t>118</t>
  </si>
  <si>
    <t>119</t>
  </si>
  <si>
    <t>120</t>
  </si>
  <si>
    <t>121</t>
  </si>
  <si>
    <t>Tổng cộng: 45 hộ; 121 khẩu</t>
  </si>
  <si>
    <t>Tổng cộng: 30, 88 khẩu</t>
  </si>
  <si>
    <t>Tổng cộng: 17 hộ 29 khẩu</t>
  </si>
  <si>
    <t>Tổng cộng: 18 hộ 30 khẩu</t>
  </si>
  <si>
    <t>chưa chuyển thẻ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</si>
</sst>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Arial"/>
      <family val="2"/>
    </font>
    <font>
      <i/>
      <sz val="9"/>
      <color theme="1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  <charset val="163"/>
    </font>
    <font>
      <b/>
      <sz val="10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Times New Roman"/>
      <family val="1"/>
      <charset val="163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4"/>
      <name val="Times New Roman"/>
      <family val="1"/>
    </font>
    <font>
      <sz val="14"/>
      <color theme="1"/>
      <name val="Times New Roman"/>
      <family val="1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/>
      <bottom style="thin">
        <color indexed="62"/>
      </bottom>
      <diagonal/>
    </border>
  </borders>
  <cellStyleXfs count="7">
    <xf numFmtId="0" fontId="0" fillId="0" borderId="0"/>
    <xf numFmtId="0" fontId="12" fillId="0" borderId="0"/>
    <xf numFmtId="0" fontId="12" fillId="0" borderId="0"/>
    <xf numFmtId="0" fontId="27" fillId="0" borderId="0"/>
    <xf numFmtId="43" fontId="29" fillId="0" borderId="0" applyFont="0" applyFill="0" applyBorder="0" applyAlignment="0" applyProtection="0"/>
    <xf numFmtId="0" fontId="27" fillId="0" borderId="0"/>
    <xf numFmtId="0" fontId="31" fillId="0" borderId="0"/>
  </cellStyleXfs>
  <cellXfs count="369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13" fillId="0" borderId="0" xfId="0" applyFont="1" applyAlignment="1">
      <alignment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vertical="center" wrapText="1" shrinkToFit="1"/>
    </xf>
    <xf numFmtId="49" fontId="13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17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 wrapText="1" shrinkToFit="1"/>
    </xf>
    <xf numFmtId="49" fontId="12" fillId="0" borderId="0" xfId="0" applyNumberFormat="1" applyFont="1" applyAlignment="1">
      <alignment horizontal="left" vertical="center" wrapText="1" shrinkToFit="1"/>
    </xf>
    <xf numFmtId="49" fontId="12" fillId="0" borderId="0" xfId="0" applyNumberFormat="1" applyFont="1" applyAlignment="1">
      <alignment horizontal="center" vertical="center" wrapText="1" shrinkToFit="1"/>
    </xf>
    <xf numFmtId="0" fontId="15" fillId="0" borderId="0" xfId="0" applyFont="1" applyAlignment="1">
      <alignment vertical="center" wrapText="1" shrinkToFit="1"/>
    </xf>
    <xf numFmtId="0" fontId="7" fillId="3" borderId="1" xfId="0" applyNumberFormat="1" applyFont="1" applyFill="1" applyBorder="1" applyAlignment="1" applyProtection="1">
      <alignment horizontal="center" vertical="center" wrapText="1" shrinkToFit="1"/>
    </xf>
    <xf numFmtId="49" fontId="7" fillId="3" borderId="1" xfId="0" applyNumberFormat="1" applyFont="1" applyFill="1" applyBorder="1" applyAlignment="1" applyProtection="1">
      <alignment horizontal="left" vertical="center" wrapText="1" shrinkToFit="1"/>
    </xf>
    <xf numFmtId="0" fontId="8" fillId="3" borderId="1" xfId="0" applyNumberFormat="1" applyFont="1" applyFill="1" applyBorder="1" applyAlignment="1" applyProtection="1">
      <alignment horizontal="center" vertical="center" wrapText="1" shrinkToFit="1"/>
    </xf>
    <xf numFmtId="0" fontId="7" fillId="3" borderId="1" xfId="2" applyFont="1" applyFill="1" applyBorder="1" applyAlignment="1">
      <alignment horizontal="left"/>
    </xf>
    <xf numFmtId="0" fontId="8" fillId="3" borderId="1" xfId="2" applyFont="1" applyFill="1" applyBorder="1" applyAlignment="1">
      <alignment horizontal="left"/>
    </xf>
    <xf numFmtId="0" fontId="13" fillId="3" borderId="1" xfId="2" applyFont="1" applyFill="1" applyBorder="1"/>
    <xf numFmtId="0" fontId="12" fillId="3" borderId="1" xfId="2" applyFont="1" applyFill="1" applyBorder="1"/>
    <xf numFmtId="49" fontId="12" fillId="3" borderId="1" xfId="2" applyNumberFormat="1" applyFont="1" applyFill="1" applyBorder="1" applyAlignment="1">
      <alignment horizontal="center"/>
    </xf>
    <xf numFmtId="49" fontId="8" fillId="3" borderId="1" xfId="2" applyNumberFormat="1" applyFont="1" applyFill="1" applyBorder="1" applyAlignment="1">
      <alignment horizontal="center"/>
    </xf>
    <xf numFmtId="0" fontId="7" fillId="3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/>
    </xf>
    <xf numFmtId="49" fontId="3" fillId="3" borderId="1" xfId="2" applyNumberFormat="1" applyFont="1" applyFill="1" applyBorder="1" applyAlignment="1">
      <alignment horizontal="center"/>
    </xf>
    <xf numFmtId="0" fontId="3" fillId="3" borderId="1" xfId="0" applyFont="1" applyFill="1" applyBorder="1"/>
    <xf numFmtId="0" fontId="7" fillId="3" borderId="1" xfId="2" applyFont="1" applyFill="1" applyBorder="1"/>
    <xf numFmtId="0" fontId="8" fillId="3" borderId="1" xfId="2" applyFont="1" applyFill="1" applyBorder="1"/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28" fillId="0" borderId="0" xfId="0" applyFont="1"/>
    <xf numFmtId="49" fontId="8" fillId="3" borderId="1" xfId="0" applyNumberFormat="1" applyFont="1" applyFill="1" applyBorder="1" applyAlignment="1" applyProtection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left" vertical="center" wrapText="1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 shrinkToFit="1"/>
    </xf>
    <xf numFmtId="49" fontId="3" fillId="3" borderId="1" xfId="0" applyNumberFormat="1" applyFont="1" applyFill="1" applyBorder="1" applyAlignment="1" applyProtection="1">
      <alignment horizontal="left" vertical="center" wrapText="1" shrinkToFit="1"/>
    </xf>
    <xf numFmtId="49" fontId="26" fillId="0" borderId="1" xfId="0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3" fillId="3" borderId="0" xfId="0" applyFont="1" applyFill="1"/>
    <xf numFmtId="0" fontId="5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ont="1" applyFill="1"/>
    <xf numFmtId="0" fontId="7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wrapText="1" shrinkToFit="1"/>
    </xf>
    <xf numFmtId="0" fontId="7" fillId="3" borderId="1" xfId="0" quotePrefix="1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wrapText="1" shrinkToFit="1"/>
    </xf>
    <xf numFmtId="0" fontId="1" fillId="3" borderId="1" xfId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/>
    <xf numFmtId="49" fontId="7" fillId="3" borderId="0" xfId="0" applyNumberFormat="1" applyFont="1" applyFill="1" applyAlignment="1">
      <alignment horizontal="center" vertical="center" wrapText="1" shrinkToFit="1"/>
    </xf>
    <xf numFmtId="49" fontId="8" fillId="3" borderId="0" xfId="0" applyNumberFormat="1" applyFont="1" applyFill="1" applyAlignment="1">
      <alignment horizontal="left" vertical="center" wrapText="1" shrinkToFit="1"/>
    </xf>
    <xf numFmtId="49" fontId="8" fillId="3" borderId="0" xfId="0" applyNumberFormat="1" applyFont="1" applyFill="1" applyAlignment="1">
      <alignment horizontal="center" vertical="center" wrapText="1" shrinkToFit="1"/>
    </xf>
    <xf numFmtId="0" fontId="33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0" fontId="34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35" fillId="3" borderId="0" xfId="0" applyFont="1" applyFill="1"/>
    <xf numFmtId="0" fontId="8" fillId="3" borderId="0" xfId="0" applyFont="1" applyFill="1" applyAlignment="1">
      <alignment horizontal="center"/>
    </xf>
    <xf numFmtId="0" fontId="0" fillId="0" borderId="0" xfId="0" applyFont="1"/>
    <xf numFmtId="0" fontId="7" fillId="3" borderId="0" xfId="0" applyFont="1" applyFill="1"/>
    <xf numFmtId="0" fontId="5" fillId="3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43" fontId="8" fillId="3" borderId="1" xfId="4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7" fillId="0" borderId="1" xfId="0" quotePrefix="1" applyFont="1" applyBorder="1" applyAlignment="1">
      <alignment horizontal="center" vertical="center" wrapText="1" shrinkToFit="1"/>
    </xf>
    <xf numFmtId="0" fontId="8" fillId="0" borderId="1" xfId="0" quotePrefix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7" fillId="0" borderId="1" xfId="5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left" vertical="center" wrapText="1" shrinkToFit="1"/>
    </xf>
    <xf numFmtId="49" fontId="7" fillId="0" borderId="0" xfId="0" applyNumberFormat="1" applyFont="1" applyAlignment="1">
      <alignment horizontal="center" vertical="center" wrapText="1" shrinkToFit="1"/>
    </xf>
    <xf numFmtId="49" fontId="8" fillId="0" borderId="0" xfId="0" applyNumberFormat="1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center" vertical="center" wrapText="1" shrinkToFit="1"/>
    </xf>
    <xf numFmtId="0" fontId="33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0" fontId="35" fillId="0" borderId="0" xfId="0" applyFont="1"/>
    <xf numFmtId="0" fontId="8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 shrinkToFit="1"/>
    </xf>
    <xf numFmtId="49" fontId="8" fillId="0" borderId="1" xfId="0" quotePrefix="1" applyNumberFormat="1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49" fontId="8" fillId="0" borderId="0" xfId="0" applyNumberFormat="1" applyFont="1" applyBorder="1" applyAlignment="1">
      <alignment horizontal="center" vertical="center" wrapText="1" shrinkToFit="1"/>
    </xf>
    <xf numFmtId="49" fontId="8" fillId="0" borderId="0" xfId="0" applyNumberFormat="1" applyFont="1" applyBorder="1" applyAlignment="1">
      <alignment horizontal="left" vertical="center" wrapText="1" shrinkToFit="1"/>
    </xf>
    <xf numFmtId="49" fontId="7" fillId="0" borderId="9" xfId="0" applyNumberFormat="1" applyFont="1" applyFill="1" applyBorder="1" applyAlignment="1" applyProtection="1">
      <alignment vertical="center" wrapText="1" shrinkToFi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Fill="1" applyBorder="1" applyAlignment="1" applyProtection="1">
      <alignment vertical="center" wrapText="1" shrinkToFit="1"/>
    </xf>
    <xf numFmtId="0" fontId="8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43" fontId="5" fillId="0" borderId="0" xfId="0" applyNumberFormat="1" applyFont="1"/>
    <xf numFmtId="0" fontId="1" fillId="3" borderId="0" xfId="0" applyFont="1" applyFill="1" applyAlignment="1">
      <alignment horizontal="center" vertical="center" wrapText="1" shrinkToFit="1"/>
    </xf>
    <xf numFmtId="0" fontId="1" fillId="3" borderId="1" xfId="0" quotePrefix="1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quotePrefix="1" applyNumberFormat="1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 shrinkToFit="1"/>
    </xf>
    <xf numFmtId="49" fontId="1" fillId="3" borderId="0" xfId="0" applyNumberFormat="1" applyFont="1" applyFill="1" applyAlignment="1">
      <alignment horizontal="center" vertical="center" wrapText="1" shrinkToFit="1"/>
    </xf>
    <xf numFmtId="0" fontId="3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/>
    </xf>
    <xf numFmtId="0" fontId="2" fillId="3" borderId="1" xfId="2" applyFont="1" applyFill="1" applyBorder="1" applyAlignment="1">
      <alignment horizontal="left"/>
    </xf>
    <xf numFmtId="0" fontId="3" fillId="3" borderId="1" xfId="2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left" vertical="center" wrapText="1" shrinkToFit="1"/>
    </xf>
    <xf numFmtId="0" fontId="5" fillId="3" borderId="1" xfId="0" quotePrefix="1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 applyProtection="1">
      <alignment horizontal="center" vertical="center" wrapText="1" shrinkToFit="1"/>
    </xf>
    <xf numFmtId="49" fontId="3" fillId="3" borderId="1" xfId="0" quotePrefix="1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49" fontId="3" fillId="3" borderId="0" xfId="0" applyNumberFormat="1" applyFont="1" applyFill="1" applyAlignment="1">
      <alignment horizontal="center" vertical="center" wrapText="1" shrinkToFit="1"/>
    </xf>
    <xf numFmtId="0" fontId="3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center" wrapText="1" shrinkToFit="1"/>
    </xf>
    <xf numFmtId="0" fontId="2" fillId="3" borderId="1" xfId="0" quotePrefix="1" applyFont="1" applyFill="1" applyBorder="1" applyAlignment="1">
      <alignment horizontal="left" vertical="center" wrapText="1" shrinkToFit="1"/>
    </xf>
    <xf numFmtId="49" fontId="1" fillId="3" borderId="1" xfId="0" applyNumberFormat="1" applyFont="1" applyFill="1" applyBorder="1" applyAlignment="1">
      <alignment horizontal="left" vertical="center" wrapText="1" shrinkToFit="1"/>
    </xf>
    <xf numFmtId="49" fontId="1" fillId="3" borderId="1" xfId="0" applyNumberFormat="1" applyFont="1" applyFill="1" applyBorder="1" applyAlignment="1">
      <alignment horizontal="left"/>
    </xf>
    <xf numFmtId="49" fontId="1" fillId="3" borderId="0" xfId="0" applyNumberFormat="1" applyFont="1" applyFill="1" applyAlignment="1">
      <alignment horizontal="left" vertical="center" wrapText="1" shrinkToFit="1"/>
    </xf>
    <xf numFmtId="0" fontId="32" fillId="3" borderId="0" xfId="0" applyFont="1" applyFill="1" applyAlignment="1">
      <alignment horizontal="left"/>
    </xf>
    <xf numFmtId="0" fontId="2" fillId="3" borderId="1" xfId="2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left"/>
    </xf>
    <xf numFmtId="0" fontId="2" fillId="3" borderId="1" xfId="1" applyFont="1" applyFill="1" applyBorder="1" applyAlignment="1" applyProtection="1">
      <alignment horizontal="left" vertical="center" wrapText="1"/>
    </xf>
    <xf numFmtId="0" fontId="1" fillId="3" borderId="1" xfId="2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 shrinkToFit="1"/>
    </xf>
    <xf numFmtId="0" fontId="2" fillId="3" borderId="1" xfId="2" applyFont="1" applyFill="1" applyBorder="1"/>
    <xf numFmtId="0" fontId="1" fillId="3" borderId="1" xfId="2" applyFont="1" applyFill="1" applyBorder="1"/>
    <xf numFmtId="0" fontId="1" fillId="3" borderId="1" xfId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 shrinkToFit="1"/>
    </xf>
    <xf numFmtId="0" fontId="5" fillId="3" borderId="1" xfId="2" applyFont="1" applyFill="1" applyBorder="1" applyAlignment="1">
      <alignment horizontal="left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3" fillId="3" borderId="1" xfId="2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wrapText="1" shrinkToFit="1"/>
    </xf>
    <xf numFmtId="0" fontId="5" fillId="3" borderId="1" xfId="2" applyFont="1" applyFill="1" applyBorder="1"/>
    <xf numFmtId="0" fontId="3" fillId="3" borderId="1" xfId="2" applyFont="1" applyFill="1" applyBorder="1"/>
    <xf numFmtId="0" fontId="3" fillId="3" borderId="1" xfId="1" applyFont="1" applyFill="1" applyBorder="1" applyAlignment="1" applyProtection="1">
      <alignment horizontal="left" vertical="center" wrapText="1"/>
    </xf>
    <xf numFmtId="0" fontId="2" fillId="3" borderId="1" xfId="0" quotePrefix="1" applyFont="1" applyFill="1" applyBorder="1" applyAlignment="1">
      <alignment horizontal="center" vertical="center" wrapText="1" shrinkToFit="1"/>
    </xf>
    <xf numFmtId="0" fontId="32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 shrinkToFit="1"/>
    </xf>
    <xf numFmtId="49" fontId="1" fillId="3" borderId="1" xfId="2" applyNumberFormat="1" applyFont="1" applyFill="1" applyBorder="1" applyAlignment="1">
      <alignment horizontal="center"/>
    </xf>
    <xf numFmtId="49" fontId="2" fillId="3" borderId="1" xfId="2" applyNumberFormat="1" applyFont="1" applyFill="1" applyBorder="1" applyAlignment="1">
      <alignment horizontal="center"/>
    </xf>
    <xf numFmtId="0" fontId="2" fillId="3" borderId="1" xfId="5" applyFont="1" applyFill="1" applyBorder="1" applyAlignment="1">
      <alignment horizontal="left"/>
    </xf>
    <xf numFmtId="0" fontId="39" fillId="3" borderId="1" xfId="1" applyFont="1" applyFill="1" applyBorder="1" applyAlignment="1" applyProtection="1">
      <alignment horizontal="left" vertical="center" wrapText="1"/>
    </xf>
    <xf numFmtId="0" fontId="8" fillId="0" borderId="0" xfId="0" applyFont="1"/>
    <xf numFmtId="0" fontId="12" fillId="0" borderId="0" xfId="0" applyFont="1" applyAlignment="1">
      <alignment horizontal="center" vertical="center" wrapText="1" shrinkToFit="1"/>
    </xf>
    <xf numFmtId="0" fontId="6" fillId="3" borderId="0" xfId="0" applyFont="1" applyFill="1" applyAlignment="1">
      <alignment vertical="top" wrapText="1"/>
    </xf>
    <xf numFmtId="0" fontId="4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3" fillId="0" borderId="0" xfId="0" applyFont="1"/>
    <xf numFmtId="0" fontId="30" fillId="0" borderId="0" xfId="0" applyFont="1"/>
    <xf numFmtId="0" fontId="3" fillId="4" borderId="0" xfId="0" applyFont="1" applyFill="1"/>
    <xf numFmtId="43" fontId="3" fillId="0" borderId="0" xfId="0" applyNumberFormat="1" applyFont="1"/>
    <xf numFmtId="0" fontId="7" fillId="3" borderId="0" xfId="0" applyFont="1" applyFill="1" applyAlignment="1">
      <alignment horizontal="center" vertical="center" wrapText="1" shrinkToFit="1"/>
    </xf>
    <xf numFmtId="0" fontId="22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8" fillId="3" borderId="0" xfId="0" applyFont="1" applyFill="1"/>
    <xf numFmtId="0" fontId="1" fillId="3" borderId="0" xfId="0" applyFont="1" applyFill="1"/>
    <xf numFmtId="49" fontId="2" fillId="3" borderId="0" xfId="0" applyNumberFormat="1" applyFont="1" applyFill="1" applyAlignment="1">
      <alignment horizontal="center" vertical="center" wrapText="1" shrinkToFit="1"/>
    </xf>
    <xf numFmtId="49" fontId="2" fillId="3" borderId="0" xfId="0" applyNumberFormat="1" applyFont="1" applyFill="1" applyAlignment="1">
      <alignment horizontal="left" vertical="center" wrapText="1" shrinkToFit="1"/>
    </xf>
    <xf numFmtId="0" fontId="10" fillId="3" borderId="0" xfId="0" applyFont="1" applyFill="1" applyAlignment="1"/>
    <xf numFmtId="0" fontId="2" fillId="3" borderId="0" xfId="0" applyFont="1" applyFill="1" applyAlignment="1">
      <alignment horizontal="center"/>
    </xf>
    <xf numFmtId="0" fontId="40" fillId="3" borderId="0" xfId="0" applyFont="1" applyFill="1"/>
    <xf numFmtId="49" fontId="5" fillId="3" borderId="1" xfId="0" applyNumberFormat="1" applyFont="1" applyFill="1" applyBorder="1" applyAlignment="1">
      <alignment horizontal="center" vertical="center" wrapText="1" shrinkToFit="1"/>
    </xf>
    <xf numFmtId="49" fontId="1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49" fontId="1" fillId="3" borderId="1" xfId="3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 applyProtection="1">
      <alignment vertical="center" wrapText="1" shrinkToFit="1"/>
    </xf>
    <xf numFmtId="49" fontId="1" fillId="3" borderId="1" xfId="6" quotePrefix="1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49" fontId="1" fillId="3" borderId="1" xfId="6" applyNumberFormat="1" applyFont="1" applyFill="1" applyBorder="1" applyAlignment="1">
      <alignment vertical="center" wrapText="1"/>
    </xf>
    <xf numFmtId="0" fontId="20" fillId="3" borderId="1" xfId="0" quotePrefix="1" applyFont="1" applyFill="1" applyBorder="1" applyAlignment="1">
      <alignment horizontal="center" vertical="center" wrapText="1" shrinkToFit="1"/>
    </xf>
    <xf numFmtId="49" fontId="20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 vertical="center" wrapText="1" shrinkToFit="1"/>
    </xf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21" fillId="3" borderId="1" xfId="0" quotePrefix="1" applyFont="1" applyFill="1" applyBorder="1" applyAlignment="1">
      <alignment horizontal="center" vertical="center" wrapText="1" shrinkToFit="1"/>
    </xf>
    <xf numFmtId="49" fontId="20" fillId="3" borderId="1" xfId="0" applyNumberFormat="1" applyFont="1" applyFill="1" applyBorder="1" applyAlignment="1">
      <alignment horizontal="center"/>
    </xf>
    <xf numFmtId="49" fontId="20" fillId="3" borderId="1" xfId="0" quotePrefix="1" applyNumberFormat="1" applyFont="1" applyFill="1" applyBorder="1" applyAlignment="1">
      <alignment horizontal="center" vertical="center" wrapText="1" shrinkToFit="1"/>
    </xf>
    <xf numFmtId="49" fontId="20" fillId="3" borderId="1" xfId="0" applyNumberFormat="1" applyFont="1" applyFill="1" applyBorder="1" applyAlignment="1">
      <alignment horizontal="center" vertical="center"/>
    </xf>
    <xf numFmtId="49" fontId="20" fillId="3" borderId="1" xfId="0" quotePrefix="1" applyNumberFormat="1" applyFont="1" applyFill="1" applyBorder="1" applyAlignment="1">
      <alignment horizontal="center"/>
    </xf>
    <xf numFmtId="49" fontId="20" fillId="3" borderId="0" xfId="0" applyNumberFormat="1" applyFont="1" applyFill="1" applyAlignment="1">
      <alignment horizontal="center" vertical="center" wrapText="1" shrinkToFit="1"/>
    </xf>
    <xf numFmtId="49" fontId="20" fillId="3" borderId="0" xfId="0" applyNumberFormat="1" applyFont="1" applyFill="1" applyAlignment="1">
      <alignment horizontal="left" vertical="center" wrapText="1" shrinkToFit="1"/>
    </xf>
    <xf numFmtId="0" fontId="36" fillId="3" borderId="0" xfId="0" applyFont="1" applyFill="1" applyAlignment="1">
      <alignment horizontal="center" vertical="center" wrapText="1" shrinkToFit="1"/>
    </xf>
    <xf numFmtId="0" fontId="44" fillId="3" borderId="0" xfId="0" applyFont="1" applyFill="1" applyAlignment="1">
      <alignment horizontal="center"/>
    </xf>
    <xf numFmtId="0" fontId="44" fillId="3" borderId="0" xfId="0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/>
    <xf numFmtId="0" fontId="45" fillId="3" borderId="0" xfId="0" applyFont="1" applyFill="1" applyAlignment="1">
      <alignment horizontal="center" vertical="center" wrapText="1" shrinkToFit="1"/>
    </xf>
    <xf numFmtId="0" fontId="46" fillId="3" borderId="0" xfId="0" applyFont="1" applyFill="1" applyAlignment="1">
      <alignment horizontal="center"/>
    </xf>
    <xf numFmtId="0" fontId="46" fillId="3" borderId="0" xfId="0" applyFont="1" applyFill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0" fontId="45" fillId="3" borderId="0" xfId="0" applyFont="1" applyFill="1" applyAlignment="1">
      <alignment horizontal="center" vertical="center" wrapText="1" shrinkToFit="1"/>
    </xf>
    <xf numFmtId="0" fontId="22" fillId="3" borderId="0" xfId="0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3" borderId="1" xfId="0" quotePrefix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vertical="top"/>
    </xf>
    <xf numFmtId="0" fontId="47" fillId="0" borderId="0" xfId="0" applyFont="1"/>
    <xf numFmtId="0" fontId="22" fillId="3" borderId="0" xfId="0" applyFont="1" applyFill="1" applyAlignment="1">
      <alignment vertical="center" wrapText="1" shrinkToFit="1"/>
    </xf>
    <xf numFmtId="0" fontId="10" fillId="3" borderId="0" xfId="0" applyFont="1" applyFill="1" applyAlignment="1">
      <alignment vertical="center" wrapText="1" shrinkToFit="1"/>
    </xf>
    <xf numFmtId="0" fontId="45" fillId="3" borderId="0" xfId="0" applyFont="1" applyFill="1" applyAlignment="1">
      <alignment vertical="center" wrapText="1" shrinkToFit="1"/>
    </xf>
    <xf numFmtId="49" fontId="2" fillId="3" borderId="1" xfId="0" applyNumberFormat="1" applyFont="1" applyFill="1" applyBorder="1" applyAlignment="1" applyProtection="1">
      <alignment vertical="center" wrapText="1" shrinkToFit="1"/>
    </xf>
    <xf numFmtId="49" fontId="1" fillId="3" borderId="1" xfId="0" applyNumberFormat="1" applyFont="1" applyFill="1" applyBorder="1" applyAlignment="1" applyProtection="1">
      <alignment vertical="center" wrapText="1" shrinkToFit="1"/>
    </xf>
    <xf numFmtId="0" fontId="48" fillId="3" borderId="1" xfId="1" applyFont="1" applyFill="1" applyBorder="1" applyAlignment="1">
      <alignment horizontal="left" vertical="center" wrapText="1"/>
    </xf>
    <xf numFmtId="0" fontId="39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39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7" fillId="3" borderId="0" xfId="0" applyFont="1" applyFill="1" applyAlignment="1"/>
    <xf numFmtId="0" fontId="49" fillId="3" borderId="0" xfId="0" applyFont="1" applyFill="1" applyAlignment="1">
      <alignment horizontal="left" vertical="top"/>
    </xf>
    <xf numFmtId="0" fontId="50" fillId="3" borderId="0" xfId="0" applyFont="1" applyFill="1" applyAlignment="1">
      <alignment horizontal="left" vertical="top"/>
    </xf>
    <xf numFmtId="0" fontId="24" fillId="3" borderId="0" xfId="0" applyFont="1" applyFill="1" applyAlignment="1">
      <alignment horizontal="center" vertical="center" wrapText="1" shrinkToFit="1"/>
    </xf>
    <xf numFmtId="0" fontId="22" fillId="3" borderId="0" xfId="0" applyFont="1" applyFill="1" applyAlignment="1">
      <alignment horizontal="left" vertical="center" wrapText="1" shrinkToFit="1"/>
    </xf>
    <xf numFmtId="0" fontId="47" fillId="3" borderId="0" xfId="0" applyFont="1" applyFill="1"/>
    <xf numFmtId="0" fontId="51" fillId="3" borderId="0" xfId="0" applyFont="1" applyFill="1"/>
    <xf numFmtId="0" fontId="30" fillId="3" borderId="0" xfId="0" applyFont="1" applyFill="1" applyAlignment="1">
      <alignment horizontal="left"/>
    </xf>
    <xf numFmtId="0" fontId="7" fillId="3" borderId="0" xfId="0" applyFont="1" applyFill="1" applyAlignment="1">
      <alignment vertical="center" wrapText="1"/>
    </xf>
    <xf numFmtId="0" fontId="7" fillId="3" borderId="8" xfId="1" applyFont="1" applyFill="1" applyBorder="1" applyAlignment="1" applyProtection="1">
      <alignment horizontal="left" vertical="center" wrapText="1"/>
    </xf>
    <xf numFmtId="49" fontId="8" fillId="3" borderId="4" xfId="0" applyNumberFormat="1" applyFont="1" applyFill="1" applyBorder="1" applyAlignment="1">
      <alignment horizontal="center"/>
    </xf>
    <xf numFmtId="0" fontId="52" fillId="3" borderId="8" xfId="3" applyFont="1" applyFill="1" applyBorder="1" applyAlignment="1">
      <alignment horizontal="left"/>
    </xf>
    <xf numFmtId="0" fontId="23" fillId="0" borderId="0" xfId="0" applyFont="1" applyAlignment="1">
      <alignment vertical="center" wrapText="1" shrinkToFit="1"/>
    </xf>
    <xf numFmtId="0" fontId="54" fillId="0" borderId="0" xfId="0" applyFont="1"/>
    <xf numFmtId="0" fontId="23" fillId="0" borderId="1" xfId="0" applyFont="1" applyBorder="1" applyAlignment="1">
      <alignment horizontal="center" vertical="center" wrapText="1" shrinkToFit="1"/>
    </xf>
    <xf numFmtId="49" fontId="23" fillId="0" borderId="1" xfId="0" applyNumberFormat="1" applyFont="1" applyBorder="1" applyAlignment="1">
      <alignment horizontal="center" vertical="center" wrapText="1" shrinkToFit="1"/>
    </xf>
    <xf numFmtId="0" fontId="53" fillId="0" borderId="1" xfId="0" applyFont="1" applyBorder="1" applyAlignment="1">
      <alignment horizontal="center" vertical="center" wrapText="1" shrinkToFit="1"/>
    </xf>
    <xf numFmtId="0" fontId="53" fillId="3" borderId="1" xfId="2" applyFont="1" applyFill="1" applyBorder="1" applyAlignment="1">
      <alignment horizontal="left" vertical="center"/>
    </xf>
    <xf numFmtId="0" fontId="23" fillId="0" borderId="1" xfId="0" quotePrefix="1" applyFont="1" applyBorder="1" applyAlignment="1">
      <alignment horizontal="center" vertical="center" wrapText="1" shrinkToFit="1"/>
    </xf>
    <xf numFmtId="49" fontId="53" fillId="3" borderId="1" xfId="2" applyNumberFormat="1" applyFont="1" applyFill="1" applyBorder="1" applyAlignment="1">
      <alignment horizontal="center"/>
    </xf>
    <xf numFmtId="0" fontId="53" fillId="0" borderId="1" xfId="0" quotePrefix="1" applyFont="1" applyBorder="1" applyAlignment="1">
      <alignment horizontal="center" vertical="center" wrapText="1" shrinkToFit="1"/>
    </xf>
    <xf numFmtId="49" fontId="53" fillId="0" borderId="1" xfId="0" quotePrefix="1" applyNumberFormat="1" applyFont="1" applyBorder="1" applyAlignment="1">
      <alignment horizontal="center" vertical="center" wrapText="1" shrinkToFit="1"/>
    </xf>
    <xf numFmtId="49" fontId="53" fillId="0" borderId="1" xfId="0" applyNumberFormat="1" applyFont="1" applyBorder="1" applyAlignment="1">
      <alignment horizontal="center" vertical="center" wrapText="1" shrinkToFit="1"/>
    </xf>
    <xf numFmtId="49" fontId="53" fillId="0" borderId="1" xfId="0" applyNumberFormat="1" applyFont="1" applyBorder="1" applyAlignment="1">
      <alignment horizontal="left" vertical="center" wrapText="1" shrinkToFit="1"/>
    </xf>
    <xf numFmtId="49" fontId="1" fillId="3" borderId="1" xfId="0" applyNumberFormat="1" applyFont="1" applyFill="1" applyBorder="1" applyAlignment="1">
      <alignment horizontal="left" vertical="center"/>
    </xf>
    <xf numFmtId="49" fontId="20" fillId="3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wrapText="1" shrinkToFit="1"/>
    </xf>
    <xf numFmtId="0" fontId="22" fillId="3" borderId="0" xfId="0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 shrinkToFit="1"/>
    </xf>
    <xf numFmtId="0" fontId="2" fillId="3" borderId="1" xfId="5" applyFont="1" applyFill="1" applyBorder="1"/>
    <xf numFmtId="0" fontId="20" fillId="3" borderId="1" xfId="0" quotePrefix="1" applyFont="1" applyFill="1" applyBorder="1" applyAlignment="1">
      <alignment horizontal="center" vertical="center"/>
    </xf>
    <xf numFmtId="49" fontId="20" fillId="3" borderId="1" xfId="6" applyNumberFormat="1" applyFont="1" applyFill="1" applyBorder="1" applyAlignment="1">
      <alignment horizontal="center" vertical="center" wrapText="1"/>
    </xf>
    <xf numFmtId="49" fontId="1" fillId="3" borderId="1" xfId="0" quotePrefix="1" applyNumberFormat="1" applyFont="1" applyFill="1" applyBorder="1" applyAlignment="1">
      <alignment horizontal="center"/>
    </xf>
    <xf numFmtId="0" fontId="3" fillId="3" borderId="1" xfId="3" applyFont="1" applyFill="1" applyBorder="1" applyAlignment="1">
      <alignment horizontal="left"/>
    </xf>
    <xf numFmtId="0" fontId="20" fillId="3" borderId="1" xfId="1" applyFont="1" applyFill="1" applyBorder="1" applyAlignment="1" applyProtection="1">
      <alignment horizontal="left" vertical="center" wrapText="1"/>
    </xf>
    <xf numFmtId="0" fontId="1" fillId="3" borderId="1" xfId="3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1" fillId="4" borderId="1" xfId="0" quotePrefix="1" applyFont="1" applyFill="1" applyBorder="1" applyAlignment="1">
      <alignment horizontal="center" vertical="center" wrapText="1" shrinkToFit="1"/>
    </xf>
    <xf numFmtId="0" fontId="2" fillId="4" borderId="1" xfId="0" applyNumberFormat="1" applyFont="1" applyFill="1" applyBorder="1" applyAlignment="1" applyProtection="1">
      <alignment horizontal="center" vertical="center" wrapText="1" shrinkToFit="1"/>
    </xf>
    <xf numFmtId="0" fontId="2" fillId="4" borderId="1" xfId="2" applyFont="1" applyFill="1" applyBorder="1" applyAlignment="1">
      <alignment horizontal="left"/>
    </xf>
    <xf numFmtId="49" fontId="2" fillId="4" borderId="1" xfId="2" applyNumberFormat="1" applyFont="1" applyFill="1" applyBorder="1" applyAlignment="1">
      <alignment horizontal="center"/>
    </xf>
    <xf numFmtId="49" fontId="1" fillId="4" borderId="1" xfId="0" quotePrefix="1" applyNumberFormat="1" applyFont="1" applyFill="1" applyBorder="1" applyAlignment="1">
      <alignment horizontal="center" vertical="center" wrapText="1" shrinkToFit="1"/>
    </xf>
    <xf numFmtId="49" fontId="1" fillId="4" borderId="1" xfId="0" applyNumberFormat="1" applyFont="1" applyFill="1" applyBorder="1" applyAlignment="1">
      <alignment horizontal="center" vertical="center" wrapText="1" shrinkToFit="1"/>
    </xf>
    <xf numFmtId="0" fontId="2" fillId="4" borderId="1" xfId="0" quotePrefix="1" applyFont="1" applyFill="1" applyBorder="1" applyAlignment="1">
      <alignment horizontal="center" vertical="center" wrapText="1" shrinkToFit="1"/>
    </xf>
    <xf numFmtId="49" fontId="5" fillId="0" borderId="0" xfId="0" applyNumberFormat="1" applyFont="1"/>
    <xf numFmtId="0" fontId="9" fillId="3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1" fillId="3" borderId="3" xfId="0" applyFont="1" applyFill="1" applyBorder="1" applyAlignment="1">
      <alignment horizontal="center" vertical="center" wrapText="1" shrinkToFit="1"/>
    </xf>
    <xf numFmtId="0" fontId="21" fillId="3" borderId="4" xfId="0" applyFont="1" applyFill="1" applyBorder="1" applyAlignment="1">
      <alignment horizontal="center" vertical="center" wrapText="1" shrinkToFit="1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0" fontId="22" fillId="3" borderId="0" xfId="0" applyFont="1" applyFill="1" applyAlignment="1">
      <alignment horizontal="center" vertical="center" wrapText="1" shrinkToFit="1"/>
    </xf>
    <xf numFmtId="0" fontId="10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0" fontId="45" fillId="3" borderId="0" xfId="0" applyFont="1" applyFill="1" applyAlignment="1">
      <alignment horizontal="center" vertical="center" wrapText="1" shrinkToFit="1"/>
    </xf>
    <xf numFmtId="0" fontId="21" fillId="3" borderId="1" xfId="0" applyFont="1" applyFill="1" applyBorder="1" applyAlignment="1">
      <alignment horizontal="center" vertical="center" wrapText="1" shrinkToFit="1"/>
    </xf>
    <xf numFmtId="0" fontId="37" fillId="3" borderId="1" xfId="0" applyFont="1" applyFill="1" applyBorder="1" applyAlignment="1">
      <alignment horizontal="center" vertical="center" wrapText="1" shrinkToFit="1"/>
    </xf>
    <xf numFmtId="0" fontId="21" fillId="3" borderId="0" xfId="0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13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/>
    </xf>
    <xf numFmtId="49" fontId="23" fillId="0" borderId="6" xfId="0" applyNumberFormat="1" applyFont="1" applyBorder="1" applyAlignment="1">
      <alignment horizontal="center" vertical="center" wrapText="1" shrinkToFit="1"/>
    </xf>
    <xf numFmtId="49" fontId="23" fillId="0" borderId="7" xfId="0" applyNumberFormat="1" applyFont="1" applyBorder="1" applyAlignment="1">
      <alignment horizontal="center" vertical="center" wrapText="1" shrinkToFit="1"/>
    </xf>
    <xf numFmtId="49" fontId="23" fillId="0" borderId="8" xfId="0" applyNumberFormat="1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53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49" fontId="13" fillId="0" borderId="6" xfId="0" applyNumberFormat="1" applyFont="1" applyBorder="1" applyAlignment="1">
      <alignment horizontal="center" vertical="center" wrapText="1" shrinkToFit="1"/>
    </xf>
    <xf numFmtId="49" fontId="13" fillId="0" borderId="7" xfId="0" applyNumberFormat="1" applyFont="1" applyBorder="1" applyAlignment="1">
      <alignment horizontal="center" vertical="center" wrapText="1" shrinkToFit="1"/>
    </xf>
    <xf numFmtId="49" fontId="13" fillId="0" borderId="8" xfId="0" applyNumberFormat="1" applyFont="1" applyBorder="1" applyAlignment="1">
      <alignment horizontal="center" vertical="center" wrapText="1" shrinkToFit="1"/>
    </xf>
  </cellXfs>
  <cellStyles count="7">
    <cellStyle name="Comma" xfId="4" builtinId="3"/>
    <cellStyle name="Normal" xfId="0" builtinId="0"/>
    <cellStyle name="Normal 2" xfId="5"/>
    <cellStyle name="Normal 3" xfId="3"/>
    <cellStyle name="Normal_Ms_Nga2.4" xfId="6"/>
    <cellStyle name="Normal_Sheet1" xfId="1"/>
    <cellStyle name="Style 1" xfId="2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981075</xdr:colOff>
      <xdr:row>1</xdr:row>
      <xdr:rowOff>19051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628650" y="438150"/>
          <a:ext cx="6953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</xdr:row>
      <xdr:rowOff>19050</xdr:rowOff>
    </xdr:from>
    <xdr:to>
      <xdr:col>7</xdr:col>
      <xdr:colOff>552450</xdr:colOff>
      <xdr:row>1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67100" y="8191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2</xdr:row>
      <xdr:rowOff>19050</xdr:rowOff>
    </xdr:from>
    <xdr:to>
      <xdr:col>4</xdr:col>
      <xdr:colOff>142875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1533525" y="457200"/>
          <a:ext cx="933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2</xdr:row>
      <xdr:rowOff>28575</xdr:rowOff>
    </xdr:from>
    <xdr:to>
      <xdr:col>12</xdr:col>
      <xdr:colOff>171450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6229350" y="466725"/>
          <a:ext cx="1628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2</xdr:row>
      <xdr:rowOff>9525</xdr:rowOff>
    </xdr:from>
    <xdr:to>
      <xdr:col>3</xdr:col>
      <xdr:colOff>85725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1457325" y="409575"/>
          <a:ext cx="733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2</xdr:row>
      <xdr:rowOff>19050</xdr:rowOff>
    </xdr:from>
    <xdr:to>
      <xdr:col>11</xdr:col>
      <xdr:colOff>485775</xdr:colOff>
      <xdr:row>2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V="1">
          <a:off x="6219825" y="419100"/>
          <a:ext cx="16383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9525</xdr:rowOff>
    </xdr:from>
    <xdr:to>
      <xdr:col>3</xdr:col>
      <xdr:colOff>790575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CxnSpPr/>
      </xdr:nvCxnSpPr>
      <xdr:spPr>
        <a:xfrm flipV="1">
          <a:off x="1047750" y="419100"/>
          <a:ext cx="723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2</xdr:row>
      <xdr:rowOff>28575</xdr:rowOff>
    </xdr:from>
    <xdr:to>
      <xdr:col>10</xdr:col>
      <xdr:colOff>1476375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5505450" y="438150"/>
          <a:ext cx="1990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</xdr:row>
      <xdr:rowOff>0</xdr:rowOff>
    </xdr:from>
    <xdr:to>
      <xdr:col>3</xdr:col>
      <xdr:colOff>590550</xdr:colOff>
      <xdr:row>2</xdr:row>
      <xdr:rowOff>9526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CxnSpPr/>
      </xdr:nvCxnSpPr>
      <xdr:spPr>
        <a:xfrm flipV="1">
          <a:off x="1333500" y="447675"/>
          <a:ext cx="65722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2</xdr:row>
      <xdr:rowOff>28575</xdr:rowOff>
    </xdr:from>
    <xdr:to>
      <xdr:col>10</xdr:col>
      <xdr:colOff>1362075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7715250" y="476250"/>
          <a:ext cx="1266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2</xdr:row>
      <xdr:rowOff>9525</xdr:rowOff>
    </xdr:from>
    <xdr:to>
      <xdr:col>3</xdr:col>
      <xdr:colOff>1333500</xdr:colOff>
      <xdr:row>2</xdr:row>
      <xdr:rowOff>9526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 flipV="1">
          <a:off x="1685925" y="409575"/>
          <a:ext cx="6953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2</xdr:row>
      <xdr:rowOff>28575</xdr:rowOff>
    </xdr:from>
    <xdr:to>
      <xdr:col>10</xdr:col>
      <xdr:colOff>1066800</xdr:colOff>
      <xdr:row>2</xdr:row>
      <xdr:rowOff>28576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7362825" y="428625"/>
          <a:ext cx="14478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</xdr:row>
      <xdr:rowOff>19050</xdr:rowOff>
    </xdr:from>
    <xdr:to>
      <xdr:col>3</xdr:col>
      <xdr:colOff>1000125</xdr:colOff>
      <xdr:row>2</xdr:row>
      <xdr:rowOff>19051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 flipV="1">
          <a:off x="1352550" y="419100"/>
          <a:ext cx="6953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2</xdr:row>
      <xdr:rowOff>38100</xdr:rowOff>
    </xdr:from>
    <xdr:to>
      <xdr:col>10</xdr:col>
      <xdr:colOff>495300</xdr:colOff>
      <xdr:row>2</xdr:row>
      <xdr:rowOff>38101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5924550" y="438150"/>
          <a:ext cx="14478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2</xdr:row>
      <xdr:rowOff>9525</xdr:rowOff>
    </xdr:from>
    <xdr:to>
      <xdr:col>2</xdr:col>
      <xdr:colOff>323850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CxnSpPr/>
      </xdr:nvCxnSpPr>
      <xdr:spPr>
        <a:xfrm>
          <a:off x="1724025" y="409575"/>
          <a:ext cx="771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2</xdr:row>
      <xdr:rowOff>47624</xdr:rowOff>
    </xdr:from>
    <xdr:to>
      <xdr:col>9</xdr:col>
      <xdr:colOff>1028700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6000750" y="447674"/>
          <a:ext cx="18097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CxnSpPr/>
      </xdr:nvCxnSpPr>
      <xdr:spPr>
        <a:xfrm>
          <a:off x="1000125" y="400050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2</xdr:row>
      <xdr:rowOff>28574</xdr:rowOff>
    </xdr:from>
    <xdr:to>
      <xdr:col>9</xdr:col>
      <xdr:colOff>800100</xdr:colOff>
      <xdr:row>2</xdr:row>
      <xdr:rowOff>28574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 flipV="1">
          <a:off x="4943475" y="428624"/>
          <a:ext cx="2038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8" workbookViewId="0">
      <selection activeCell="L33" sqref="L33"/>
    </sheetView>
  </sheetViews>
  <sheetFormatPr defaultColWidth="9.140625" defaultRowHeight="15" x14ac:dyDescent="0.25"/>
  <cols>
    <col min="1" max="1" width="5.140625" style="54" customWidth="1"/>
    <col min="2" max="2" width="15.85546875" style="54" customWidth="1"/>
    <col min="3" max="9" width="8.5703125" style="57" customWidth="1"/>
    <col min="10" max="10" width="8.140625" style="57" customWidth="1"/>
    <col min="11" max="16384" width="9.140625" style="1"/>
  </cols>
  <sheetData>
    <row r="1" spans="1:15" ht="33" customHeight="1" x14ac:dyDescent="0.25">
      <c r="A1" s="312" t="s">
        <v>50</v>
      </c>
      <c r="B1" s="313"/>
      <c r="C1" s="313"/>
      <c r="D1" s="312" t="s">
        <v>13</v>
      </c>
      <c r="E1" s="313"/>
      <c r="F1" s="313"/>
      <c r="G1" s="313"/>
      <c r="H1" s="313"/>
      <c r="I1" s="313"/>
      <c r="J1" s="313"/>
    </row>
    <row r="3" spans="1:15" ht="50.25" customHeight="1" x14ac:dyDescent="0.25">
      <c r="A3" s="314" t="s">
        <v>727</v>
      </c>
      <c r="B3" s="314"/>
      <c r="C3" s="314"/>
      <c r="D3" s="314"/>
      <c r="E3" s="314"/>
      <c r="F3" s="314"/>
      <c r="G3" s="314"/>
      <c r="H3" s="314"/>
      <c r="I3" s="314"/>
      <c r="J3" s="314"/>
    </row>
    <row r="4" spans="1:15" x14ac:dyDescent="0.25">
      <c r="H4" s="315" t="s">
        <v>626</v>
      </c>
      <c r="I4" s="315"/>
      <c r="J4" s="315"/>
    </row>
    <row r="5" spans="1:15" ht="22.5" customHeight="1" x14ac:dyDescent="0.25">
      <c r="A5" s="316" t="s">
        <v>0</v>
      </c>
      <c r="B5" s="316" t="s">
        <v>59</v>
      </c>
      <c r="C5" s="316" t="s">
        <v>601</v>
      </c>
      <c r="D5" s="316"/>
      <c r="E5" s="310" t="s">
        <v>602</v>
      </c>
      <c r="F5" s="317"/>
      <c r="G5" s="317"/>
      <c r="H5" s="317"/>
      <c r="I5" s="317"/>
      <c r="J5" s="311"/>
    </row>
    <row r="6" spans="1:15" ht="22.5" customHeight="1" x14ac:dyDescent="0.25">
      <c r="A6" s="316"/>
      <c r="B6" s="316"/>
      <c r="C6" s="316"/>
      <c r="D6" s="316"/>
      <c r="E6" s="316" t="s">
        <v>14</v>
      </c>
      <c r="F6" s="316"/>
      <c r="G6" s="316"/>
      <c r="H6" s="316" t="s">
        <v>15</v>
      </c>
      <c r="I6" s="316"/>
      <c r="J6" s="316"/>
    </row>
    <row r="7" spans="1:15" ht="57" x14ac:dyDescent="0.25">
      <c r="A7" s="316"/>
      <c r="B7" s="316"/>
      <c r="C7" s="124" t="s">
        <v>1</v>
      </c>
      <c r="D7" s="124" t="s">
        <v>2</v>
      </c>
      <c r="E7" s="124" t="s">
        <v>1</v>
      </c>
      <c r="F7" s="124" t="s">
        <v>16</v>
      </c>
      <c r="G7" s="124" t="s">
        <v>17</v>
      </c>
      <c r="H7" s="124" t="s">
        <v>1</v>
      </c>
      <c r="I7" s="124" t="s">
        <v>16</v>
      </c>
      <c r="J7" s="124" t="s">
        <v>18</v>
      </c>
    </row>
    <row r="8" spans="1:15" ht="19.5" customHeight="1" x14ac:dyDescent="0.25">
      <c r="A8" s="83" t="s">
        <v>3</v>
      </c>
      <c r="B8" s="79" t="s">
        <v>4</v>
      </c>
      <c r="C8" s="79">
        <v>1</v>
      </c>
      <c r="D8" s="79">
        <v>2</v>
      </c>
      <c r="E8" s="79">
        <v>3</v>
      </c>
      <c r="F8" s="79">
        <v>4</v>
      </c>
      <c r="G8" s="79" t="s">
        <v>20</v>
      </c>
      <c r="H8" s="79">
        <v>6</v>
      </c>
      <c r="I8" s="79">
        <v>7</v>
      </c>
      <c r="J8" s="79" t="s">
        <v>19</v>
      </c>
    </row>
    <row r="9" spans="1:15" ht="30" customHeight="1" x14ac:dyDescent="0.25">
      <c r="A9" s="125">
        <v>1</v>
      </c>
      <c r="B9" s="125" t="s">
        <v>51</v>
      </c>
      <c r="C9" s="84">
        <v>144</v>
      </c>
      <c r="D9" s="84">
        <v>486</v>
      </c>
      <c r="E9" s="40">
        <v>4</v>
      </c>
      <c r="F9" s="40">
        <v>11</v>
      </c>
      <c r="G9" s="80">
        <f>E9/C9*100</f>
        <v>2.7777777777777777</v>
      </c>
      <c r="H9" s="40">
        <v>6</v>
      </c>
      <c r="I9" s="41">
        <v>10</v>
      </c>
      <c r="J9" s="80">
        <f>H9/C9*100</f>
        <v>4.1666666666666661</v>
      </c>
      <c r="K9" s="174"/>
    </row>
    <row r="10" spans="1:15" ht="30" customHeight="1" x14ac:dyDescent="0.25">
      <c r="A10" s="125">
        <v>2</v>
      </c>
      <c r="B10" s="125" t="s">
        <v>52</v>
      </c>
      <c r="C10" s="84">
        <v>170</v>
      </c>
      <c r="D10" s="84">
        <v>589</v>
      </c>
      <c r="E10" s="40">
        <v>4</v>
      </c>
      <c r="F10" s="40">
        <v>9</v>
      </c>
      <c r="G10" s="80">
        <f t="shared" ref="G10:G16" si="0">E10/C10*100</f>
        <v>2.3529411764705883</v>
      </c>
      <c r="H10" s="40">
        <v>6</v>
      </c>
      <c r="I10" s="41">
        <v>22</v>
      </c>
      <c r="J10" s="80">
        <f t="shared" ref="J10:J16" si="1">H10/C10*100</f>
        <v>3.5294117647058822</v>
      </c>
      <c r="K10" s="174"/>
    </row>
    <row r="11" spans="1:15" s="43" customFormat="1" ht="30" customHeight="1" x14ac:dyDescent="0.25">
      <c r="A11" s="125">
        <v>3</v>
      </c>
      <c r="B11" s="125" t="s">
        <v>53</v>
      </c>
      <c r="C11" s="84">
        <v>88</v>
      </c>
      <c r="D11" s="84">
        <v>341</v>
      </c>
      <c r="E11" s="40">
        <v>2</v>
      </c>
      <c r="F11" s="41">
        <v>4</v>
      </c>
      <c r="G11" s="80">
        <f t="shared" si="0"/>
        <v>2.2727272727272729</v>
      </c>
      <c r="H11" s="40">
        <v>3</v>
      </c>
      <c r="I11" s="41">
        <v>8</v>
      </c>
      <c r="J11" s="80">
        <f t="shared" si="1"/>
        <v>3.4090909090909087</v>
      </c>
      <c r="K11" s="174"/>
    </row>
    <row r="12" spans="1:15" s="43" customFormat="1" ht="30" customHeight="1" x14ac:dyDescent="0.25">
      <c r="A12" s="125">
        <v>4</v>
      </c>
      <c r="B12" s="125" t="s">
        <v>54</v>
      </c>
      <c r="C12" s="84">
        <v>199</v>
      </c>
      <c r="D12" s="84">
        <v>720</v>
      </c>
      <c r="E12" s="40">
        <v>6</v>
      </c>
      <c r="F12" s="41">
        <v>19</v>
      </c>
      <c r="G12" s="80">
        <f t="shared" si="0"/>
        <v>3.0150753768844218</v>
      </c>
      <c r="H12" s="40">
        <v>6</v>
      </c>
      <c r="I12" s="41">
        <v>16</v>
      </c>
      <c r="J12" s="80">
        <f t="shared" si="1"/>
        <v>3.0150753768844218</v>
      </c>
      <c r="K12" s="174"/>
    </row>
    <row r="13" spans="1:15" ht="30" customHeight="1" x14ac:dyDescent="0.25">
      <c r="A13" s="125">
        <v>5</v>
      </c>
      <c r="B13" s="125" t="s">
        <v>55</v>
      </c>
      <c r="C13" s="84">
        <v>165</v>
      </c>
      <c r="D13" s="84">
        <v>596</v>
      </c>
      <c r="E13" s="40">
        <v>4</v>
      </c>
      <c r="F13" s="41">
        <v>11</v>
      </c>
      <c r="G13" s="80">
        <f t="shared" si="0"/>
        <v>2.4242424242424243</v>
      </c>
      <c r="H13" s="40">
        <v>7</v>
      </c>
      <c r="I13" s="41">
        <v>16</v>
      </c>
      <c r="J13" s="80">
        <f t="shared" si="1"/>
        <v>4.2424242424242431</v>
      </c>
      <c r="K13" s="174"/>
    </row>
    <row r="14" spans="1:15" ht="30" customHeight="1" x14ac:dyDescent="0.25">
      <c r="A14" s="125">
        <v>6</v>
      </c>
      <c r="B14" s="125" t="s">
        <v>56</v>
      </c>
      <c r="C14" s="84">
        <v>182</v>
      </c>
      <c r="D14" s="84">
        <v>720</v>
      </c>
      <c r="E14" s="40">
        <v>4</v>
      </c>
      <c r="F14" s="41">
        <v>9</v>
      </c>
      <c r="G14" s="80">
        <f t="shared" si="0"/>
        <v>2.197802197802198</v>
      </c>
      <c r="H14" s="40">
        <v>5</v>
      </c>
      <c r="I14" s="41">
        <v>15</v>
      </c>
      <c r="J14" s="80">
        <f t="shared" si="1"/>
        <v>2.7472527472527473</v>
      </c>
      <c r="K14" s="174"/>
      <c r="N14" s="1">
        <f>75-35</f>
        <v>40</v>
      </c>
      <c r="O14" s="1">
        <f>N14/O15*100</f>
        <v>3.177124702144559</v>
      </c>
    </row>
    <row r="15" spans="1:15" ht="30" customHeight="1" x14ac:dyDescent="0.25">
      <c r="A15" s="125">
        <v>7</v>
      </c>
      <c r="B15" s="125" t="s">
        <v>57</v>
      </c>
      <c r="C15" s="84">
        <v>172</v>
      </c>
      <c r="D15" s="84">
        <v>639</v>
      </c>
      <c r="E15" s="40">
        <v>3</v>
      </c>
      <c r="F15" s="41">
        <v>9</v>
      </c>
      <c r="G15" s="80">
        <f t="shared" si="0"/>
        <v>1.7441860465116279</v>
      </c>
      <c r="H15" s="40">
        <v>3</v>
      </c>
      <c r="I15" s="41">
        <v>10</v>
      </c>
      <c r="J15" s="80">
        <f t="shared" si="1"/>
        <v>1.7441860465116279</v>
      </c>
      <c r="K15" s="174"/>
      <c r="N15" s="1">
        <f>20+15</f>
        <v>35</v>
      </c>
      <c r="O15" s="1">
        <f>1294-35</f>
        <v>1259</v>
      </c>
    </row>
    <row r="16" spans="1:15" ht="30" customHeight="1" x14ac:dyDescent="0.25">
      <c r="A16" s="125">
        <v>8</v>
      </c>
      <c r="B16" s="125" t="s">
        <v>58</v>
      </c>
      <c r="C16" s="84">
        <v>174</v>
      </c>
      <c r="D16" s="84">
        <v>720</v>
      </c>
      <c r="E16" s="40">
        <v>3</v>
      </c>
      <c r="F16" s="41">
        <v>16</v>
      </c>
      <c r="G16" s="80">
        <f t="shared" si="0"/>
        <v>1.7241379310344827</v>
      </c>
      <c r="H16" s="40">
        <v>9</v>
      </c>
      <c r="I16" s="41">
        <v>24</v>
      </c>
      <c r="J16" s="80">
        <f t="shared" si="1"/>
        <v>5.1724137931034484</v>
      </c>
      <c r="K16" s="174"/>
    </row>
    <row r="17" spans="1:13" s="4" customFormat="1" ht="30" customHeight="1" x14ac:dyDescent="0.25">
      <c r="A17" s="310" t="s">
        <v>6</v>
      </c>
      <c r="B17" s="311"/>
      <c r="C17" s="81">
        <f>SUM(C9:C16)</f>
        <v>1294</v>
      </c>
      <c r="D17" s="81">
        <f t="shared" ref="D17:I17" si="2">SUM(D9:D16)</f>
        <v>4811</v>
      </c>
      <c r="E17" s="81">
        <f t="shared" si="2"/>
        <v>30</v>
      </c>
      <c r="F17" s="81">
        <f t="shared" si="2"/>
        <v>88</v>
      </c>
      <c r="G17" s="82">
        <f>E17/C17*100</f>
        <v>2.3183925811437405</v>
      </c>
      <c r="H17" s="81">
        <f t="shared" si="2"/>
        <v>45</v>
      </c>
      <c r="I17" s="81">
        <f t="shared" si="2"/>
        <v>121</v>
      </c>
      <c r="J17" s="82">
        <f>H17/C17*100</f>
        <v>3.4775888717156103</v>
      </c>
      <c r="K17" s="174"/>
      <c r="L17" s="114">
        <f>G17-0.5</f>
        <v>1.8183925811437405</v>
      </c>
      <c r="M17" s="308"/>
    </row>
    <row r="19" spans="1:13" x14ac:dyDescent="0.25">
      <c r="F19" s="309" t="s">
        <v>726</v>
      </c>
      <c r="G19" s="309"/>
      <c r="H19" s="309"/>
      <c r="I19" s="309"/>
      <c r="J19" s="309"/>
    </row>
    <row r="20" spans="1:13" s="4" customFormat="1" ht="48.75" customHeight="1" x14ac:dyDescent="0.25">
      <c r="A20" s="312" t="s">
        <v>33</v>
      </c>
      <c r="B20" s="313"/>
      <c r="C20" s="313"/>
      <c r="D20" s="313"/>
      <c r="E20" s="312" t="s">
        <v>31</v>
      </c>
      <c r="F20" s="313"/>
      <c r="G20" s="313"/>
      <c r="H20" s="313"/>
      <c r="I20" s="313"/>
      <c r="J20" s="313"/>
    </row>
    <row r="21" spans="1:13" s="4" customFormat="1" ht="14.25" x14ac:dyDescent="0.2">
      <c r="A21" s="78"/>
      <c r="B21" s="78"/>
      <c r="C21" s="123"/>
      <c r="D21" s="123"/>
      <c r="E21" s="123"/>
      <c r="F21" s="313"/>
      <c r="G21" s="313"/>
      <c r="H21" s="313"/>
      <c r="I21" s="313"/>
      <c r="J21" s="313"/>
    </row>
    <row r="22" spans="1:13" s="4" customFormat="1" ht="14.25" x14ac:dyDescent="0.2">
      <c r="A22" s="78"/>
      <c r="B22" s="78"/>
      <c r="C22" s="123"/>
      <c r="D22" s="123"/>
      <c r="E22" s="123"/>
      <c r="F22" s="123"/>
      <c r="G22" s="123"/>
      <c r="H22" s="123"/>
      <c r="I22" s="123"/>
      <c r="J22" s="123"/>
    </row>
    <row r="26" spans="1:13" s="4" customFormat="1" ht="14.25" x14ac:dyDescent="0.2">
      <c r="A26" s="313" t="s">
        <v>60</v>
      </c>
      <c r="B26" s="313"/>
      <c r="C26" s="313"/>
      <c r="D26" s="313"/>
      <c r="E26" s="123"/>
      <c r="F26" s="313" t="s">
        <v>61</v>
      </c>
      <c r="G26" s="313"/>
      <c r="H26" s="313"/>
      <c r="I26" s="313"/>
      <c r="J26" s="123"/>
    </row>
  </sheetData>
  <mergeCells count="17">
    <mergeCell ref="A26:D26"/>
    <mergeCell ref="F26:I26"/>
    <mergeCell ref="A20:D20"/>
    <mergeCell ref="E20:J20"/>
    <mergeCell ref="F21:J21"/>
    <mergeCell ref="F19:J19"/>
    <mergeCell ref="A17:B17"/>
    <mergeCell ref="A1:C1"/>
    <mergeCell ref="D1:J1"/>
    <mergeCell ref="A3:J3"/>
    <mergeCell ref="H4:J4"/>
    <mergeCell ref="A5:A7"/>
    <mergeCell ref="B5:B7"/>
    <mergeCell ref="C5:D6"/>
    <mergeCell ref="E5:J5"/>
    <mergeCell ref="E6:G6"/>
    <mergeCell ref="H6:J6"/>
  </mergeCells>
  <pageMargins left="0.77" right="0.19685039370078741" top="0.5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20"/>
  <sheetViews>
    <sheetView topLeftCell="A74" zoomScaleNormal="100" workbookViewId="0">
      <selection activeCell="G74" sqref="G74"/>
    </sheetView>
  </sheetViews>
  <sheetFormatPr defaultColWidth="9.140625" defaultRowHeight="15" x14ac:dyDescent="0.25"/>
  <cols>
    <col min="1" max="1" width="2.7109375" style="3" customWidth="1"/>
    <col min="2" max="2" width="4.7109375" style="74" customWidth="1"/>
    <col min="3" max="3" width="4.5703125" style="183" customWidth="1"/>
    <col min="4" max="4" width="22.85546875" style="184" customWidth="1"/>
    <col min="5" max="5" width="22.5703125" style="141" customWidth="1"/>
    <col min="6" max="6" width="3.42578125" style="159" customWidth="1"/>
    <col min="7" max="7" width="10.85546875" style="122" customWidth="1"/>
    <col min="8" max="8" width="4.28515625" style="159" customWidth="1"/>
    <col min="9" max="9" width="11.7109375" style="122" customWidth="1"/>
    <col min="10" max="10" width="7.85546875" style="159" customWidth="1"/>
    <col min="11" max="11" width="10" style="159" customWidth="1"/>
    <col min="12" max="12" width="9.7109375" style="159" customWidth="1"/>
    <col min="13" max="13" width="7" style="159" customWidth="1"/>
    <col min="14" max="14" width="4.7109375" style="159" customWidth="1"/>
    <col min="15" max="15" width="4.85546875" style="179" customWidth="1"/>
    <col min="16" max="16" width="4.28515625" style="160" customWidth="1"/>
    <col min="17" max="17" width="5.140625" style="179" customWidth="1"/>
    <col min="18" max="18" width="4.7109375" style="179" customWidth="1"/>
    <col min="19" max="19" width="4" style="179" customWidth="1"/>
    <col min="20" max="173" width="9.140625" style="54"/>
    <col min="174" max="16384" width="9.140625" style="1"/>
  </cols>
  <sheetData>
    <row r="1" spans="1:173" s="166" customFormat="1" ht="20.25" customHeight="1" x14ac:dyDescent="0.25">
      <c r="A1" s="102"/>
      <c r="B1" s="322" t="s">
        <v>30</v>
      </c>
      <c r="C1" s="322"/>
      <c r="D1" s="322"/>
      <c r="E1" s="322"/>
      <c r="F1" s="59"/>
      <c r="G1" s="322" t="s">
        <v>21</v>
      </c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8"/>
      <c r="DO1" s="178"/>
      <c r="DP1" s="178"/>
      <c r="DQ1" s="178"/>
      <c r="DR1" s="178"/>
      <c r="DS1" s="178"/>
      <c r="DT1" s="178"/>
      <c r="DU1" s="178"/>
      <c r="DV1" s="178"/>
      <c r="DW1" s="178"/>
      <c r="DX1" s="178"/>
      <c r="DY1" s="178"/>
      <c r="DZ1" s="178"/>
      <c r="EA1" s="178"/>
      <c r="EB1" s="178"/>
      <c r="EC1" s="178"/>
      <c r="ED1" s="178"/>
      <c r="EE1" s="178"/>
      <c r="EF1" s="178"/>
      <c r="EG1" s="178"/>
      <c r="EH1" s="178"/>
      <c r="EI1" s="178"/>
      <c r="EJ1" s="178"/>
      <c r="EK1" s="178"/>
      <c r="EL1" s="178"/>
      <c r="EM1" s="178"/>
      <c r="EN1" s="178"/>
      <c r="EO1" s="178"/>
      <c r="EP1" s="178"/>
      <c r="EQ1" s="178"/>
      <c r="ER1" s="178"/>
      <c r="ES1" s="178"/>
      <c r="ET1" s="178"/>
      <c r="EU1" s="178"/>
      <c r="EV1" s="178"/>
      <c r="EW1" s="178"/>
      <c r="EX1" s="178"/>
      <c r="EY1" s="178"/>
      <c r="EZ1" s="178"/>
      <c r="FA1" s="178"/>
      <c r="FB1" s="178"/>
      <c r="FC1" s="178"/>
      <c r="FD1" s="178"/>
      <c r="FE1" s="178"/>
      <c r="FF1" s="178"/>
      <c r="FG1" s="178"/>
      <c r="FH1" s="178"/>
      <c r="FI1" s="178"/>
      <c r="FJ1" s="178"/>
      <c r="FK1" s="178"/>
      <c r="FL1" s="178"/>
      <c r="FM1" s="178"/>
      <c r="FN1" s="178"/>
      <c r="FO1" s="178"/>
      <c r="FP1" s="178"/>
      <c r="FQ1" s="178"/>
    </row>
    <row r="2" spans="1:173" s="166" customFormat="1" ht="14.25" customHeight="1" x14ac:dyDescent="0.25">
      <c r="A2" s="102"/>
      <c r="B2" s="322" t="s">
        <v>62</v>
      </c>
      <c r="C2" s="322"/>
      <c r="D2" s="322"/>
      <c r="E2" s="322"/>
      <c r="F2" s="59"/>
      <c r="G2" s="322" t="s">
        <v>22</v>
      </c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</row>
    <row r="3" spans="1:173" s="166" customFormat="1" ht="15.75" customHeight="1" x14ac:dyDescent="0.25">
      <c r="A3" s="102"/>
      <c r="B3" s="287"/>
      <c r="C3" s="287"/>
      <c r="D3" s="288"/>
      <c r="E3" s="136"/>
      <c r="F3" s="59"/>
      <c r="G3" s="287"/>
      <c r="H3" s="287"/>
      <c r="I3" s="290"/>
      <c r="J3" s="287"/>
      <c r="K3" s="287"/>
      <c r="L3" s="287"/>
      <c r="M3" s="287"/>
      <c r="N3" s="287"/>
      <c r="O3" s="178"/>
      <c r="P3" s="75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  <c r="DR3" s="178"/>
      <c r="DS3" s="178"/>
      <c r="DT3" s="178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178"/>
      <c r="EG3" s="178"/>
      <c r="EH3" s="178"/>
      <c r="EI3" s="178"/>
      <c r="EJ3" s="178"/>
      <c r="EK3" s="178"/>
      <c r="EL3" s="178"/>
      <c r="EM3" s="178"/>
      <c r="EN3" s="178"/>
      <c r="EO3" s="178"/>
      <c r="EP3" s="178"/>
      <c r="EQ3" s="178"/>
      <c r="ER3" s="178"/>
      <c r="ES3" s="178"/>
      <c r="ET3" s="178"/>
      <c r="EU3" s="178"/>
      <c r="EV3" s="178"/>
      <c r="EW3" s="178"/>
      <c r="EX3" s="178"/>
      <c r="EY3" s="178"/>
      <c r="EZ3" s="178"/>
      <c r="FA3" s="178"/>
      <c r="FB3" s="178"/>
      <c r="FC3" s="178"/>
      <c r="FD3" s="178"/>
      <c r="FE3" s="178"/>
      <c r="FF3" s="178"/>
      <c r="FG3" s="178"/>
      <c r="FH3" s="178"/>
      <c r="FI3" s="178"/>
      <c r="FJ3" s="178"/>
      <c r="FK3" s="178"/>
      <c r="FL3" s="178"/>
      <c r="FM3" s="178"/>
      <c r="FN3" s="178"/>
      <c r="FO3" s="178"/>
      <c r="FP3" s="178"/>
      <c r="FQ3" s="178"/>
    </row>
    <row r="4" spans="1:173" ht="44.25" customHeight="1" x14ac:dyDescent="0.25">
      <c r="B4" s="322" t="s">
        <v>881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</row>
    <row r="5" spans="1:173" ht="15" customHeight="1" x14ac:dyDescent="0.25">
      <c r="B5" s="288"/>
      <c r="C5" s="288"/>
      <c r="D5" s="288"/>
      <c r="E5" s="136"/>
      <c r="F5" s="288"/>
      <c r="G5" s="288"/>
      <c r="H5" s="288"/>
      <c r="I5" s="115"/>
      <c r="J5" s="323" t="s">
        <v>627</v>
      </c>
      <c r="K5" s="323"/>
      <c r="L5" s="323"/>
      <c r="M5" s="323"/>
      <c r="N5" s="323"/>
    </row>
    <row r="6" spans="1:173" ht="31.5" customHeight="1" x14ac:dyDescent="0.25">
      <c r="B6" s="324" t="s">
        <v>39</v>
      </c>
      <c r="C6" s="324" t="s">
        <v>40</v>
      </c>
      <c r="D6" s="324" t="s">
        <v>41</v>
      </c>
      <c r="E6" s="324" t="s">
        <v>42</v>
      </c>
      <c r="F6" s="326" t="s">
        <v>23</v>
      </c>
      <c r="G6" s="326" t="s">
        <v>9</v>
      </c>
      <c r="H6" s="326" t="s">
        <v>24</v>
      </c>
      <c r="I6" s="326" t="s">
        <v>43</v>
      </c>
      <c r="J6" s="326" t="s">
        <v>44</v>
      </c>
      <c r="K6" s="326" t="s">
        <v>45</v>
      </c>
      <c r="L6" s="326" t="s">
        <v>46</v>
      </c>
      <c r="M6" s="326" t="s">
        <v>47</v>
      </c>
      <c r="N6" s="326" t="s">
        <v>8</v>
      </c>
      <c r="O6" s="326" t="s">
        <v>48</v>
      </c>
      <c r="P6" s="326" t="s">
        <v>613</v>
      </c>
      <c r="Q6" s="326" t="s">
        <v>614</v>
      </c>
      <c r="R6" s="326" t="s">
        <v>880</v>
      </c>
      <c r="S6" s="326" t="s">
        <v>34</v>
      </c>
    </row>
    <row r="7" spans="1:173" ht="183.75" customHeight="1" x14ac:dyDescent="0.25">
      <c r="B7" s="325"/>
      <c r="C7" s="325"/>
      <c r="D7" s="325"/>
      <c r="E7" s="325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</row>
    <row r="8" spans="1:173" ht="19.5" customHeight="1" x14ac:dyDescent="0.25">
      <c r="B8" s="158">
        <v>1</v>
      </c>
      <c r="C8" s="158">
        <v>2</v>
      </c>
      <c r="D8" s="158">
        <v>3</v>
      </c>
      <c r="E8" s="137">
        <v>4</v>
      </c>
      <c r="F8" s="158">
        <v>5</v>
      </c>
      <c r="G8" s="158">
        <v>6</v>
      </c>
      <c r="H8" s="158">
        <v>7</v>
      </c>
      <c r="I8" s="116">
        <v>8</v>
      </c>
      <c r="J8" s="158">
        <v>9</v>
      </c>
      <c r="K8" s="158">
        <v>10</v>
      </c>
      <c r="L8" s="158">
        <v>11</v>
      </c>
      <c r="M8" s="158">
        <v>12</v>
      </c>
      <c r="N8" s="158">
        <v>13</v>
      </c>
      <c r="O8" s="158">
        <v>14</v>
      </c>
      <c r="P8" s="158">
        <v>15</v>
      </c>
      <c r="Q8" s="158">
        <v>16</v>
      </c>
      <c r="R8" s="158">
        <v>17</v>
      </c>
      <c r="S8" s="158">
        <v>18</v>
      </c>
    </row>
    <row r="9" spans="1:173" ht="24" customHeight="1" x14ac:dyDescent="0.25">
      <c r="B9" s="116">
        <v>1</v>
      </c>
      <c r="C9" s="161">
        <v>1</v>
      </c>
      <c r="D9" s="142" t="s">
        <v>255</v>
      </c>
      <c r="E9" s="142" t="s">
        <v>255</v>
      </c>
      <c r="F9" s="116">
        <v>1</v>
      </c>
      <c r="G9" s="162" t="s">
        <v>264</v>
      </c>
      <c r="H9" s="116">
        <v>2</v>
      </c>
      <c r="I9" s="117" t="s">
        <v>451</v>
      </c>
      <c r="J9" s="120" t="s">
        <v>118</v>
      </c>
      <c r="K9" s="120" t="s">
        <v>119</v>
      </c>
      <c r="L9" s="120" t="s">
        <v>101</v>
      </c>
      <c r="M9" s="116" t="s">
        <v>51</v>
      </c>
      <c r="N9" s="116">
        <v>1</v>
      </c>
      <c r="O9" s="116">
        <v>1</v>
      </c>
      <c r="P9" s="158"/>
      <c r="Q9" s="158"/>
      <c r="R9" s="158"/>
      <c r="S9" s="158"/>
    </row>
    <row r="10" spans="1:173" ht="24" customHeight="1" x14ac:dyDescent="0.25">
      <c r="B10" s="116">
        <v>2</v>
      </c>
      <c r="C10" s="161"/>
      <c r="D10" s="145" t="s">
        <v>255</v>
      </c>
      <c r="E10" s="145" t="s">
        <v>256</v>
      </c>
      <c r="F10" s="116">
        <v>3</v>
      </c>
      <c r="G10" s="162" t="s">
        <v>265</v>
      </c>
      <c r="H10" s="116">
        <v>2</v>
      </c>
      <c r="I10" s="119" t="s">
        <v>515</v>
      </c>
      <c r="J10" s="120" t="s">
        <v>118</v>
      </c>
      <c r="K10" s="120" t="s">
        <v>119</v>
      </c>
      <c r="L10" s="120" t="s">
        <v>101</v>
      </c>
      <c r="M10" s="116" t="s">
        <v>51</v>
      </c>
      <c r="N10" s="116">
        <v>1</v>
      </c>
      <c r="O10" s="116">
        <v>1</v>
      </c>
      <c r="P10" s="158"/>
      <c r="Q10" s="158"/>
      <c r="R10" s="158"/>
      <c r="S10" s="158"/>
    </row>
    <row r="11" spans="1:173" ht="24" customHeight="1" x14ac:dyDescent="0.25">
      <c r="B11" s="116">
        <v>3</v>
      </c>
      <c r="C11" s="161"/>
      <c r="D11" s="145" t="s">
        <v>255</v>
      </c>
      <c r="E11" s="145" t="s">
        <v>257</v>
      </c>
      <c r="F11" s="116">
        <v>3</v>
      </c>
      <c r="G11" s="162" t="s">
        <v>266</v>
      </c>
      <c r="H11" s="116">
        <v>1</v>
      </c>
      <c r="I11" s="118" t="s">
        <v>560</v>
      </c>
      <c r="J11" s="120" t="s">
        <v>118</v>
      </c>
      <c r="K11" s="120" t="s">
        <v>119</v>
      </c>
      <c r="L11" s="120" t="s">
        <v>101</v>
      </c>
      <c r="M11" s="116" t="s">
        <v>51</v>
      </c>
      <c r="N11" s="116">
        <v>1</v>
      </c>
      <c r="O11" s="116">
        <v>1</v>
      </c>
      <c r="P11" s="158"/>
      <c r="Q11" s="158"/>
      <c r="R11" s="158"/>
      <c r="S11" s="158"/>
    </row>
    <row r="12" spans="1:173" ht="24" customHeight="1" x14ac:dyDescent="0.25">
      <c r="B12" s="116">
        <v>4</v>
      </c>
      <c r="C12" s="161"/>
      <c r="D12" s="145" t="s">
        <v>255</v>
      </c>
      <c r="E12" s="145" t="s">
        <v>258</v>
      </c>
      <c r="F12" s="116">
        <v>3</v>
      </c>
      <c r="G12" s="162" t="s">
        <v>267</v>
      </c>
      <c r="H12" s="116">
        <v>2</v>
      </c>
      <c r="I12" s="118" t="s">
        <v>561</v>
      </c>
      <c r="J12" s="120" t="s">
        <v>118</v>
      </c>
      <c r="K12" s="120" t="s">
        <v>119</v>
      </c>
      <c r="L12" s="120" t="s">
        <v>101</v>
      </c>
      <c r="M12" s="116" t="s">
        <v>51</v>
      </c>
      <c r="N12" s="116">
        <v>1</v>
      </c>
      <c r="O12" s="116">
        <v>1</v>
      </c>
      <c r="P12" s="158"/>
      <c r="Q12" s="158"/>
      <c r="R12" s="158"/>
      <c r="S12" s="158"/>
    </row>
    <row r="13" spans="1:173" ht="24" customHeight="1" x14ac:dyDescent="0.25">
      <c r="B13" s="116">
        <v>5</v>
      </c>
      <c r="C13" s="161">
        <v>2</v>
      </c>
      <c r="D13" s="142" t="s">
        <v>259</v>
      </c>
      <c r="E13" s="142" t="s">
        <v>259</v>
      </c>
      <c r="F13" s="116">
        <v>1</v>
      </c>
      <c r="G13" s="162" t="s">
        <v>268</v>
      </c>
      <c r="H13" s="116">
        <v>1</v>
      </c>
      <c r="I13" s="117" t="s">
        <v>452</v>
      </c>
      <c r="J13" s="120" t="s">
        <v>118</v>
      </c>
      <c r="K13" s="120" t="s">
        <v>119</v>
      </c>
      <c r="L13" s="120" t="s">
        <v>101</v>
      </c>
      <c r="M13" s="116" t="s">
        <v>51</v>
      </c>
      <c r="N13" s="116">
        <v>1</v>
      </c>
      <c r="O13" s="116">
        <v>1</v>
      </c>
      <c r="P13" s="158"/>
      <c r="Q13" s="158"/>
      <c r="R13" s="158"/>
      <c r="S13" s="158"/>
    </row>
    <row r="14" spans="1:173" ht="24" customHeight="1" x14ac:dyDescent="0.25">
      <c r="B14" s="116">
        <v>6</v>
      </c>
      <c r="C14" s="161"/>
      <c r="D14" s="145" t="s">
        <v>259</v>
      </c>
      <c r="E14" s="145" t="s">
        <v>260</v>
      </c>
      <c r="F14" s="116">
        <v>3</v>
      </c>
      <c r="G14" s="162" t="s">
        <v>269</v>
      </c>
      <c r="H14" s="116">
        <v>2</v>
      </c>
      <c r="I14" s="118" t="s">
        <v>562</v>
      </c>
      <c r="J14" s="120" t="s">
        <v>118</v>
      </c>
      <c r="K14" s="120" t="s">
        <v>119</v>
      </c>
      <c r="L14" s="120" t="s">
        <v>101</v>
      </c>
      <c r="M14" s="116" t="s">
        <v>51</v>
      </c>
      <c r="N14" s="116">
        <v>1</v>
      </c>
      <c r="O14" s="116">
        <v>1</v>
      </c>
      <c r="P14" s="158"/>
      <c r="Q14" s="158"/>
      <c r="R14" s="158"/>
      <c r="S14" s="158"/>
    </row>
    <row r="15" spans="1:173" ht="24" customHeight="1" x14ac:dyDescent="0.25">
      <c r="B15" s="116">
        <v>7</v>
      </c>
      <c r="C15" s="161">
        <v>3</v>
      </c>
      <c r="D15" s="142" t="s">
        <v>261</v>
      </c>
      <c r="E15" s="142" t="s">
        <v>261</v>
      </c>
      <c r="F15" s="116">
        <v>1</v>
      </c>
      <c r="G15" s="163" t="s">
        <v>270</v>
      </c>
      <c r="H15" s="116">
        <v>2</v>
      </c>
      <c r="I15" s="117" t="s">
        <v>453</v>
      </c>
      <c r="J15" s="120" t="s">
        <v>118</v>
      </c>
      <c r="K15" s="120" t="s">
        <v>119</v>
      </c>
      <c r="L15" s="120" t="s">
        <v>101</v>
      </c>
      <c r="M15" s="116" t="s">
        <v>51</v>
      </c>
      <c r="N15" s="116">
        <v>1</v>
      </c>
      <c r="O15" s="116">
        <v>1</v>
      </c>
      <c r="P15" s="158"/>
      <c r="Q15" s="158"/>
      <c r="R15" s="158"/>
      <c r="S15" s="158"/>
    </row>
    <row r="16" spans="1:173" ht="24" customHeight="1" x14ac:dyDescent="0.25">
      <c r="B16" s="116">
        <v>8</v>
      </c>
      <c r="C16" s="161"/>
      <c r="D16" s="145" t="s">
        <v>261</v>
      </c>
      <c r="E16" s="145" t="s">
        <v>262</v>
      </c>
      <c r="F16" s="116">
        <v>3</v>
      </c>
      <c r="G16" s="162" t="s">
        <v>271</v>
      </c>
      <c r="H16" s="116">
        <v>2</v>
      </c>
      <c r="I16" s="119" t="s">
        <v>516</v>
      </c>
      <c r="J16" s="120" t="s">
        <v>118</v>
      </c>
      <c r="K16" s="120" t="s">
        <v>119</v>
      </c>
      <c r="L16" s="120" t="s">
        <v>101</v>
      </c>
      <c r="M16" s="116" t="s">
        <v>51</v>
      </c>
      <c r="N16" s="116">
        <v>1</v>
      </c>
      <c r="O16" s="116">
        <v>1</v>
      </c>
      <c r="P16" s="158"/>
      <c r="Q16" s="158"/>
      <c r="R16" s="158"/>
      <c r="S16" s="158"/>
    </row>
    <row r="17" spans="1:19" ht="24" customHeight="1" x14ac:dyDescent="0.25">
      <c r="B17" s="116">
        <v>9</v>
      </c>
      <c r="C17" s="161"/>
      <c r="D17" s="145" t="s">
        <v>261</v>
      </c>
      <c r="E17" s="145" t="s">
        <v>263</v>
      </c>
      <c r="F17" s="116">
        <v>3</v>
      </c>
      <c r="G17" s="162" t="s">
        <v>272</v>
      </c>
      <c r="H17" s="116">
        <v>1</v>
      </c>
      <c r="I17" s="118" t="s">
        <v>563</v>
      </c>
      <c r="J17" s="120" t="s">
        <v>118</v>
      </c>
      <c r="K17" s="120" t="s">
        <v>119</v>
      </c>
      <c r="L17" s="120" t="s">
        <v>101</v>
      </c>
      <c r="M17" s="116" t="s">
        <v>51</v>
      </c>
      <c r="N17" s="116">
        <v>1</v>
      </c>
      <c r="O17" s="116">
        <v>1</v>
      </c>
      <c r="P17" s="158"/>
      <c r="Q17" s="158"/>
      <c r="R17" s="158"/>
      <c r="S17" s="158"/>
    </row>
    <row r="18" spans="1:19" ht="24" customHeight="1" x14ac:dyDescent="0.25">
      <c r="B18" s="116">
        <v>10</v>
      </c>
      <c r="C18" s="161">
        <v>4</v>
      </c>
      <c r="D18" s="142" t="s">
        <v>755</v>
      </c>
      <c r="E18" s="142" t="s">
        <v>755</v>
      </c>
      <c r="F18" s="116">
        <v>1</v>
      </c>
      <c r="G18" s="162" t="s">
        <v>757</v>
      </c>
      <c r="H18" s="116">
        <v>1</v>
      </c>
      <c r="I18" s="118" t="s">
        <v>759</v>
      </c>
      <c r="J18" s="120" t="s">
        <v>118</v>
      </c>
      <c r="K18" s="120" t="s">
        <v>119</v>
      </c>
      <c r="L18" s="120" t="s">
        <v>101</v>
      </c>
      <c r="M18" s="116" t="s">
        <v>51</v>
      </c>
      <c r="N18" s="116">
        <v>1</v>
      </c>
      <c r="O18" s="116">
        <v>1</v>
      </c>
      <c r="P18" s="158" t="s">
        <v>102</v>
      </c>
      <c r="Q18" s="158"/>
      <c r="R18" s="158"/>
      <c r="S18" s="158"/>
    </row>
    <row r="19" spans="1:19" ht="24" customHeight="1" x14ac:dyDescent="0.25">
      <c r="B19" s="116">
        <v>11</v>
      </c>
      <c r="C19" s="161"/>
      <c r="D19" s="145" t="s">
        <v>756</v>
      </c>
      <c r="E19" s="145" t="s">
        <v>756</v>
      </c>
      <c r="F19" s="116">
        <v>2</v>
      </c>
      <c r="G19" s="162" t="s">
        <v>758</v>
      </c>
      <c r="H19" s="116">
        <v>2</v>
      </c>
      <c r="I19" s="118" t="s">
        <v>760</v>
      </c>
      <c r="J19" s="120" t="s">
        <v>118</v>
      </c>
      <c r="K19" s="120" t="s">
        <v>119</v>
      </c>
      <c r="L19" s="120" t="s">
        <v>101</v>
      </c>
      <c r="M19" s="116" t="s">
        <v>51</v>
      </c>
      <c r="N19" s="116">
        <v>1</v>
      </c>
      <c r="O19" s="116">
        <v>1</v>
      </c>
      <c r="P19" s="158" t="s">
        <v>102</v>
      </c>
      <c r="Q19" s="158"/>
      <c r="R19" s="158"/>
      <c r="S19" s="158"/>
    </row>
    <row r="20" spans="1:19" ht="24" customHeight="1" x14ac:dyDescent="0.25">
      <c r="B20" s="116">
        <v>12</v>
      </c>
      <c r="C20" s="158">
        <v>5</v>
      </c>
      <c r="D20" s="142" t="s">
        <v>498</v>
      </c>
      <c r="E20" s="142" t="s">
        <v>498</v>
      </c>
      <c r="F20" s="116">
        <v>1</v>
      </c>
      <c r="G20" s="142" t="s">
        <v>499</v>
      </c>
      <c r="H20" s="116">
        <v>2</v>
      </c>
      <c r="I20" s="162" t="s">
        <v>733</v>
      </c>
      <c r="J20" s="120" t="s">
        <v>118</v>
      </c>
      <c r="K20" s="120" t="s">
        <v>119</v>
      </c>
      <c r="L20" s="120" t="s">
        <v>101</v>
      </c>
      <c r="M20" s="158" t="s">
        <v>52</v>
      </c>
      <c r="N20" s="116">
        <v>1</v>
      </c>
      <c r="O20" s="116">
        <v>1</v>
      </c>
      <c r="P20" s="158" t="s">
        <v>102</v>
      </c>
      <c r="Q20" s="158"/>
      <c r="R20" s="158"/>
      <c r="S20" s="158"/>
    </row>
    <row r="21" spans="1:19" ht="24" customHeight="1" x14ac:dyDescent="0.25">
      <c r="B21" s="116">
        <v>13</v>
      </c>
      <c r="C21" s="158">
        <v>6</v>
      </c>
      <c r="D21" s="142" t="s">
        <v>157</v>
      </c>
      <c r="E21" s="142" t="s">
        <v>157</v>
      </c>
      <c r="F21" s="116">
        <v>1</v>
      </c>
      <c r="G21" s="162" t="s">
        <v>163</v>
      </c>
      <c r="H21" s="116">
        <v>1</v>
      </c>
      <c r="I21" s="119" t="s">
        <v>517</v>
      </c>
      <c r="J21" s="120" t="s">
        <v>118</v>
      </c>
      <c r="K21" s="120" t="s">
        <v>119</v>
      </c>
      <c r="L21" s="120" t="s">
        <v>101</v>
      </c>
      <c r="M21" s="116" t="s">
        <v>52</v>
      </c>
      <c r="N21" s="116">
        <v>1</v>
      </c>
      <c r="O21" s="116">
        <v>1</v>
      </c>
      <c r="P21" s="158" t="s">
        <v>102</v>
      </c>
      <c r="Q21" s="158"/>
      <c r="R21" s="158"/>
      <c r="S21" s="158"/>
    </row>
    <row r="22" spans="1:19" ht="24" customHeight="1" x14ac:dyDescent="0.25">
      <c r="B22" s="116">
        <v>14</v>
      </c>
      <c r="C22" s="158"/>
      <c r="D22" s="145" t="s">
        <v>157</v>
      </c>
      <c r="E22" s="145" t="s">
        <v>158</v>
      </c>
      <c r="F22" s="116">
        <v>2</v>
      </c>
      <c r="G22" s="162" t="s">
        <v>164</v>
      </c>
      <c r="H22" s="116">
        <v>2</v>
      </c>
      <c r="I22" s="119" t="s">
        <v>518</v>
      </c>
      <c r="J22" s="120" t="s">
        <v>118</v>
      </c>
      <c r="K22" s="120" t="s">
        <v>119</v>
      </c>
      <c r="L22" s="120" t="s">
        <v>101</v>
      </c>
      <c r="M22" s="116" t="s">
        <v>52</v>
      </c>
      <c r="N22" s="116">
        <v>1</v>
      </c>
      <c r="O22" s="116">
        <v>1</v>
      </c>
      <c r="P22" s="158"/>
      <c r="Q22" s="158"/>
      <c r="R22" s="158"/>
      <c r="S22" s="158"/>
    </row>
    <row r="23" spans="1:19" ht="24" customHeight="1" x14ac:dyDescent="0.25">
      <c r="B23" s="116">
        <v>15</v>
      </c>
      <c r="C23" s="158">
        <v>7</v>
      </c>
      <c r="D23" s="142" t="s">
        <v>734</v>
      </c>
      <c r="E23" s="142" t="s">
        <v>734</v>
      </c>
      <c r="F23" s="116">
        <v>1</v>
      </c>
      <c r="G23" s="162" t="s">
        <v>737</v>
      </c>
      <c r="H23" s="116">
        <v>1</v>
      </c>
      <c r="I23" s="119" t="s">
        <v>740</v>
      </c>
      <c r="J23" s="120" t="s">
        <v>118</v>
      </c>
      <c r="K23" s="120" t="s">
        <v>119</v>
      </c>
      <c r="L23" s="120" t="s">
        <v>101</v>
      </c>
      <c r="M23" s="116" t="s">
        <v>52</v>
      </c>
      <c r="N23" s="116">
        <v>1</v>
      </c>
      <c r="O23" s="116">
        <v>1</v>
      </c>
      <c r="P23" s="158" t="s">
        <v>102</v>
      </c>
      <c r="Q23" s="158"/>
      <c r="R23" s="158"/>
      <c r="S23" s="158"/>
    </row>
    <row r="24" spans="1:19" ht="24" customHeight="1" x14ac:dyDescent="0.25">
      <c r="B24" s="116">
        <v>16</v>
      </c>
      <c r="C24" s="158"/>
      <c r="D24" s="145" t="s">
        <v>734</v>
      </c>
      <c r="E24" s="145" t="s">
        <v>735</v>
      </c>
      <c r="F24" s="116">
        <v>2</v>
      </c>
      <c r="G24" s="162" t="s">
        <v>738</v>
      </c>
      <c r="H24" s="116">
        <v>2</v>
      </c>
      <c r="I24" s="119" t="s">
        <v>741</v>
      </c>
      <c r="J24" s="120" t="s">
        <v>118</v>
      </c>
      <c r="K24" s="120" t="s">
        <v>119</v>
      </c>
      <c r="L24" s="120" t="s">
        <v>101</v>
      </c>
      <c r="M24" s="116" t="s">
        <v>52</v>
      </c>
      <c r="N24" s="116">
        <v>1</v>
      </c>
      <c r="O24" s="116">
        <v>1</v>
      </c>
      <c r="P24" s="158"/>
      <c r="Q24" s="158"/>
      <c r="R24" s="158"/>
      <c r="S24" s="158"/>
    </row>
    <row r="25" spans="1:19" ht="24" customHeight="1" x14ac:dyDescent="0.25">
      <c r="B25" s="116">
        <v>17</v>
      </c>
      <c r="C25" s="158"/>
      <c r="D25" s="145" t="s">
        <v>734</v>
      </c>
      <c r="E25" s="145" t="s">
        <v>736</v>
      </c>
      <c r="F25" s="116">
        <v>3</v>
      </c>
      <c r="G25" s="162" t="s">
        <v>739</v>
      </c>
      <c r="H25" s="116">
        <v>1</v>
      </c>
      <c r="I25" s="119" t="s">
        <v>742</v>
      </c>
      <c r="J25" s="120" t="s">
        <v>118</v>
      </c>
      <c r="K25" s="120" t="s">
        <v>119</v>
      </c>
      <c r="L25" s="120" t="s">
        <v>101</v>
      </c>
      <c r="M25" s="116" t="s">
        <v>52</v>
      </c>
      <c r="N25" s="116">
        <v>1</v>
      </c>
      <c r="O25" s="116">
        <v>1</v>
      </c>
      <c r="P25" s="158"/>
      <c r="Q25" s="158"/>
      <c r="R25" s="158"/>
      <c r="S25" s="158"/>
    </row>
    <row r="26" spans="1:19" ht="24" customHeight="1" x14ac:dyDescent="0.25">
      <c r="B26" s="116">
        <v>18</v>
      </c>
      <c r="C26" s="158">
        <v>8</v>
      </c>
      <c r="D26" s="142" t="s">
        <v>728</v>
      </c>
      <c r="E26" s="142" t="s">
        <v>728</v>
      </c>
      <c r="F26" s="116">
        <v>1</v>
      </c>
      <c r="G26" s="162" t="s">
        <v>729</v>
      </c>
      <c r="H26" s="116">
        <v>1</v>
      </c>
      <c r="I26" s="118" t="s">
        <v>730</v>
      </c>
      <c r="J26" s="120" t="s">
        <v>118</v>
      </c>
      <c r="K26" s="120" t="s">
        <v>119</v>
      </c>
      <c r="L26" s="120" t="s">
        <v>101</v>
      </c>
      <c r="M26" s="116" t="s">
        <v>52</v>
      </c>
      <c r="N26" s="116">
        <v>1</v>
      </c>
      <c r="O26" s="116">
        <v>1</v>
      </c>
      <c r="P26" s="158"/>
      <c r="Q26" s="158"/>
      <c r="R26" s="158"/>
      <c r="S26" s="158"/>
    </row>
    <row r="27" spans="1:19" ht="24" customHeight="1" x14ac:dyDescent="0.25">
      <c r="B27" s="116">
        <v>19</v>
      </c>
      <c r="C27" s="158"/>
      <c r="D27" s="145" t="s">
        <v>728</v>
      </c>
      <c r="E27" s="145" t="s">
        <v>176</v>
      </c>
      <c r="F27" s="116">
        <v>3</v>
      </c>
      <c r="G27" s="162" t="s">
        <v>879</v>
      </c>
      <c r="H27" s="116">
        <v>2</v>
      </c>
      <c r="I27" s="118" t="s">
        <v>179</v>
      </c>
      <c r="J27" s="120" t="s">
        <v>118</v>
      </c>
      <c r="K27" s="120" t="s">
        <v>119</v>
      </c>
      <c r="L27" s="120" t="s">
        <v>101</v>
      </c>
      <c r="M27" s="116" t="s">
        <v>52</v>
      </c>
      <c r="N27" s="116">
        <v>1</v>
      </c>
      <c r="O27" s="116">
        <v>1</v>
      </c>
      <c r="P27" s="158"/>
      <c r="Q27" s="158"/>
      <c r="R27" s="158"/>
      <c r="S27" s="158"/>
    </row>
    <row r="28" spans="1:19" ht="24" customHeight="1" x14ac:dyDescent="0.25">
      <c r="B28" s="116">
        <v>20</v>
      </c>
      <c r="C28" s="158"/>
      <c r="D28" s="145" t="s">
        <v>728</v>
      </c>
      <c r="E28" s="145" t="s">
        <v>177</v>
      </c>
      <c r="F28" s="116">
        <v>3</v>
      </c>
      <c r="G28" s="162" t="s">
        <v>178</v>
      </c>
      <c r="H28" s="116">
        <v>1</v>
      </c>
      <c r="I28" s="118" t="s">
        <v>180</v>
      </c>
      <c r="J28" s="120" t="s">
        <v>118</v>
      </c>
      <c r="K28" s="120" t="s">
        <v>119</v>
      </c>
      <c r="L28" s="120" t="s">
        <v>101</v>
      </c>
      <c r="M28" s="116" t="s">
        <v>52</v>
      </c>
      <c r="N28" s="116">
        <v>1</v>
      </c>
      <c r="O28" s="116">
        <v>1</v>
      </c>
      <c r="P28" s="158"/>
      <c r="Q28" s="158"/>
      <c r="R28" s="158"/>
      <c r="S28" s="158"/>
    </row>
    <row r="29" spans="1:19" s="54" customFormat="1" ht="24" customHeight="1" x14ac:dyDescent="0.25">
      <c r="A29" s="57"/>
      <c r="B29" s="116">
        <v>21</v>
      </c>
      <c r="C29" s="161">
        <v>9</v>
      </c>
      <c r="D29" s="142" t="s">
        <v>335</v>
      </c>
      <c r="E29" s="142" t="s">
        <v>335</v>
      </c>
      <c r="F29" s="116">
        <v>1</v>
      </c>
      <c r="G29" s="162" t="s">
        <v>336</v>
      </c>
      <c r="H29" s="116">
        <v>2</v>
      </c>
      <c r="I29" s="119" t="s">
        <v>523</v>
      </c>
      <c r="J29" s="120" t="s">
        <v>118</v>
      </c>
      <c r="K29" s="120" t="s">
        <v>119</v>
      </c>
      <c r="L29" s="120" t="s">
        <v>101</v>
      </c>
      <c r="M29" s="116" t="s">
        <v>53</v>
      </c>
      <c r="N29" s="116">
        <v>1</v>
      </c>
      <c r="O29" s="116">
        <v>1</v>
      </c>
      <c r="P29" s="158" t="s">
        <v>102</v>
      </c>
      <c r="Q29" s="158"/>
      <c r="R29" s="158"/>
      <c r="S29" s="158"/>
    </row>
    <row r="30" spans="1:19" ht="24" customHeight="1" x14ac:dyDescent="0.25">
      <c r="B30" s="116">
        <v>22</v>
      </c>
      <c r="C30" s="161">
        <v>10</v>
      </c>
      <c r="D30" s="142" t="s">
        <v>812</v>
      </c>
      <c r="E30" s="142" t="s">
        <v>812</v>
      </c>
      <c r="F30" s="116">
        <v>1</v>
      </c>
      <c r="G30" s="162" t="s">
        <v>813</v>
      </c>
      <c r="H30" s="116">
        <v>2</v>
      </c>
      <c r="I30" s="118" t="s">
        <v>814</v>
      </c>
      <c r="J30" s="120" t="s">
        <v>118</v>
      </c>
      <c r="K30" s="120" t="s">
        <v>119</v>
      </c>
      <c r="L30" s="120" t="s">
        <v>101</v>
      </c>
      <c r="M30" s="116" t="s">
        <v>53</v>
      </c>
      <c r="N30" s="116">
        <v>1</v>
      </c>
      <c r="O30" s="116">
        <v>1</v>
      </c>
      <c r="P30" s="158" t="s">
        <v>102</v>
      </c>
      <c r="Q30" s="158" t="s">
        <v>102</v>
      </c>
      <c r="R30" s="158"/>
      <c r="S30" s="158"/>
    </row>
    <row r="31" spans="1:19" ht="24" customHeight="1" x14ac:dyDescent="0.25">
      <c r="B31" s="116">
        <v>23</v>
      </c>
      <c r="C31" s="161"/>
      <c r="D31" s="145" t="s">
        <v>812</v>
      </c>
      <c r="E31" s="145" t="s">
        <v>817</v>
      </c>
      <c r="F31" s="116">
        <v>3</v>
      </c>
      <c r="G31" s="162" t="s">
        <v>818</v>
      </c>
      <c r="H31" s="116">
        <v>1</v>
      </c>
      <c r="I31" s="118" t="s">
        <v>819</v>
      </c>
      <c r="J31" s="120" t="s">
        <v>118</v>
      </c>
      <c r="K31" s="120" t="s">
        <v>119</v>
      </c>
      <c r="L31" s="120" t="s">
        <v>101</v>
      </c>
      <c r="M31" s="116" t="s">
        <v>53</v>
      </c>
      <c r="N31" s="116">
        <v>1</v>
      </c>
      <c r="O31" s="116">
        <v>1</v>
      </c>
      <c r="P31" s="158"/>
      <c r="Q31" s="158"/>
      <c r="R31" s="158"/>
      <c r="S31" s="158"/>
    </row>
    <row r="32" spans="1:19" ht="24" customHeight="1" x14ac:dyDescent="0.25">
      <c r="B32" s="116">
        <v>24</v>
      </c>
      <c r="C32" s="161"/>
      <c r="D32" s="145" t="s">
        <v>812</v>
      </c>
      <c r="E32" s="145" t="s">
        <v>831</v>
      </c>
      <c r="F32" s="116">
        <v>3</v>
      </c>
      <c r="G32" s="162" t="s">
        <v>832</v>
      </c>
      <c r="H32" s="116">
        <v>2</v>
      </c>
      <c r="I32" s="118" t="s">
        <v>833</v>
      </c>
      <c r="J32" s="120" t="s">
        <v>118</v>
      </c>
      <c r="K32" s="120" t="s">
        <v>119</v>
      </c>
      <c r="L32" s="120" t="s">
        <v>101</v>
      </c>
      <c r="M32" s="116" t="s">
        <v>53</v>
      </c>
      <c r="N32" s="116">
        <v>1</v>
      </c>
      <c r="O32" s="116">
        <v>1</v>
      </c>
      <c r="P32" s="158"/>
      <c r="Q32" s="158"/>
      <c r="R32" s="158"/>
      <c r="S32" s="158"/>
    </row>
    <row r="33" spans="1:173" ht="24" customHeight="1" x14ac:dyDescent="0.25">
      <c r="A33" s="57"/>
      <c r="B33" s="116">
        <v>25</v>
      </c>
      <c r="C33" s="158">
        <v>11</v>
      </c>
      <c r="D33" s="142" t="s">
        <v>290</v>
      </c>
      <c r="E33" s="142" t="s">
        <v>290</v>
      </c>
      <c r="F33" s="116">
        <v>1</v>
      </c>
      <c r="G33" s="162" t="s">
        <v>296</v>
      </c>
      <c r="H33" s="116">
        <v>1</v>
      </c>
      <c r="I33" s="118" t="s">
        <v>302</v>
      </c>
      <c r="J33" s="120" t="s">
        <v>118</v>
      </c>
      <c r="K33" s="120" t="s">
        <v>119</v>
      </c>
      <c r="L33" s="120" t="s">
        <v>101</v>
      </c>
      <c r="M33" s="116" t="s">
        <v>54</v>
      </c>
      <c r="N33" s="116">
        <v>1</v>
      </c>
      <c r="O33" s="116">
        <v>1</v>
      </c>
      <c r="P33" s="158"/>
      <c r="Q33" s="158"/>
      <c r="R33" s="158"/>
      <c r="S33" s="158"/>
    </row>
    <row r="34" spans="1:173" ht="24" customHeight="1" x14ac:dyDescent="0.25">
      <c r="B34" s="116">
        <v>26</v>
      </c>
      <c r="C34" s="158"/>
      <c r="D34" s="145" t="s">
        <v>290</v>
      </c>
      <c r="E34" s="145" t="s">
        <v>291</v>
      </c>
      <c r="F34" s="116">
        <v>2</v>
      </c>
      <c r="G34" s="162" t="s">
        <v>297</v>
      </c>
      <c r="H34" s="116">
        <v>2</v>
      </c>
      <c r="I34" s="118" t="s">
        <v>303</v>
      </c>
      <c r="J34" s="120" t="s">
        <v>118</v>
      </c>
      <c r="K34" s="120" t="s">
        <v>119</v>
      </c>
      <c r="L34" s="120" t="s">
        <v>101</v>
      </c>
      <c r="M34" s="116" t="s">
        <v>54</v>
      </c>
      <c r="N34" s="116">
        <v>1</v>
      </c>
      <c r="O34" s="116">
        <v>1</v>
      </c>
      <c r="P34" s="158"/>
      <c r="Q34" s="158"/>
      <c r="R34" s="158"/>
      <c r="S34" s="158"/>
    </row>
    <row r="35" spans="1:173" ht="24" customHeight="1" x14ac:dyDescent="0.25">
      <c r="B35" s="116">
        <v>27</v>
      </c>
      <c r="C35" s="158"/>
      <c r="D35" s="145" t="s">
        <v>290</v>
      </c>
      <c r="E35" s="145" t="s">
        <v>292</v>
      </c>
      <c r="F35" s="116">
        <v>3</v>
      </c>
      <c r="G35" s="162" t="s">
        <v>298</v>
      </c>
      <c r="H35" s="116">
        <v>2</v>
      </c>
      <c r="I35" s="118" t="s">
        <v>565</v>
      </c>
      <c r="J35" s="120" t="s">
        <v>118</v>
      </c>
      <c r="K35" s="120" t="s">
        <v>119</v>
      </c>
      <c r="L35" s="120" t="s">
        <v>101</v>
      </c>
      <c r="M35" s="116" t="s">
        <v>54</v>
      </c>
      <c r="N35" s="116">
        <v>1</v>
      </c>
      <c r="O35" s="116">
        <v>1</v>
      </c>
      <c r="P35" s="158"/>
      <c r="Q35" s="158"/>
      <c r="R35" s="158"/>
      <c r="S35" s="158"/>
    </row>
    <row r="36" spans="1:173" ht="24" customHeight="1" x14ac:dyDescent="0.25">
      <c r="B36" s="116">
        <v>28</v>
      </c>
      <c r="C36" s="158"/>
      <c r="D36" s="145" t="s">
        <v>290</v>
      </c>
      <c r="E36" s="145" t="s">
        <v>293</v>
      </c>
      <c r="F36" s="116">
        <v>3</v>
      </c>
      <c r="G36" s="162" t="s">
        <v>299</v>
      </c>
      <c r="H36" s="116">
        <v>2</v>
      </c>
      <c r="I36" s="118" t="s">
        <v>566</v>
      </c>
      <c r="J36" s="120" t="s">
        <v>118</v>
      </c>
      <c r="K36" s="120" t="s">
        <v>119</v>
      </c>
      <c r="L36" s="120" t="s">
        <v>101</v>
      </c>
      <c r="M36" s="116" t="s">
        <v>54</v>
      </c>
      <c r="N36" s="116">
        <v>1</v>
      </c>
      <c r="O36" s="116">
        <v>1</v>
      </c>
      <c r="P36" s="158"/>
      <c r="Q36" s="158"/>
      <c r="R36" s="158"/>
      <c r="S36" s="158"/>
    </row>
    <row r="37" spans="1:173" ht="24" customHeight="1" x14ac:dyDescent="0.25">
      <c r="B37" s="116">
        <v>29</v>
      </c>
      <c r="C37" s="158"/>
      <c r="D37" s="145" t="s">
        <v>290</v>
      </c>
      <c r="E37" s="145" t="s">
        <v>294</v>
      </c>
      <c r="F37" s="116">
        <v>3</v>
      </c>
      <c r="G37" s="162" t="s">
        <v>300</v>
      </c>
      <c r="H37" s="116">
        <v>1</v>
      </c>
      <c r="I37" s="118" t="s">
        <v>567</v>
      </c>
      <c r="J37" s="120" t="s">
        <v>118</v>
      </c>
      <c r="K37" s="120" t="s">
        <v>119</v>
      </c>
      <c r="L37" s="120" t="s">
        <v>101</v>
      </c>
      <c r="M37" s="116" t="s">
        <v>54</v>
      </c>
      <c r="N37" s="116">
        <v>1</v>
      </c>
      <c r="O37" s="116">
        <v>1</v>
      </c>
      <c r="P37" s="158"/>
      <c r="Q37" s="158"/>
      <c r="R37" s="158"/>
      <c r="S37" s="158"/>
    </row>
    <row r="38" spans="1:173" ht="24" customHeight="1" x14ac:dyDescent="0.25">
      <c r="B38" s="116">
        <v>30</v>
      </c>
      <c r="C38" s="158"/>
      <c r="D38" s="145" t="s">
        <v>290</v>
      </c>
      <c r="E38" s="145" t="s">
        <v>295</v>
      </c>
      <c r="F38" s="116">
        <v>3</v>
      </c>
      <c r="G38" s="162" t="s">
        <v>301</v>
      </c>
      <c r="H38" s="116">
        <v>1</v>
      </c>
      <c r="I38" s="118" t="s">
        <v>568</v>
      </c>
      <c r="J38" s="120" t="s">
        <v>118</v>
      </c>
      <c r="K38" s="120" t="s">
        <v>119</v>
      </c>
      <c r="L38" s="120" t="s">
        <v>101</v>
      </c>
      <c r="M38" s="116" t="s">
        <v>54</v>
      </c>
      <c r="N38" s="116">
        <v>1</v>
      </c>
      <c r="O38" s="116">
        <v>1</v>
      </c>
      <c r="P38" s="158"/>
      <c r="Q38" s="158"/>
      <c r="R38" s="158"/>
      <c r="S38" s="158"/>
    </row>
    <row r="39" spans="1:173" ht="24" customHeight="1" x14ac:dyDescent="0.25">
      <c r="B39" s="116">
        <v>31</v>
      </c>
      <c r="C39" s="158">
        <v>12</v>
      </c>
      <c r="D39" s="142" t="s">
        <v>304</v>
      </c>
      <c r="E39" s="142" t="s">
        <v>304</v>
      </c>
      <c r="F39" s="116">
        <v>1</v>
      </c>
      <c r="G39" s="162" t="s">
        <v>307</v>
      </c>
      <c r="H39" s="116">
        <v>2</v>
      </c>
      <c r="I39" s="117" t="s">
        <v>456</v>
      </c>
      <c r="J39" s="120" t="s">
        <v>118</v>
      </c>
      <c r="K39" s="120" t="s">
        <v>119</v>
      </c>
      <c r="L39" s="120" t="s">
        <v>101</v>
      </c>
      <c r="M39" s="116" t="s">
        <v>54</v>
      </c>
      <c r="N39" s="116">
        <v>1</v>
      </c>
      <c r="O39" s="116">
        <v>1</v>
      </c>
      <c r="P39" s="158" t="s">
        <v>102</v>
      </c>
      <c r="Q39" s="158" t="s">
        <v>102</v>
      </c>
      <c r="R39" s="158"/>
      <c r="S39" s="158"/>
    </row>
    <row r="40" spans="1:173" ht="24" customHeight="1" x14ac:dyDescent="0.25">
      <c r="B40" s="116">
        <v>32</v>
      </c>
      <c r="C40" s="158"/>
      <c r="D40" s="145" t="s">
        <v>304</v>
      </c>
      <c r="E40" s="145" t="s">
        <v>305</v>
      </c>
      <c r="F40" s="116">
        <v>3</v>
      </c>
      <c r="G40" s="162" t="s">
        <v>308</v>
      </c>
      <c r="H40" s="116">
        <v>2</v>
      </c>
      <c r="I40" s="119" t="s">
        <v>524</v>
      </c>
      <c r="J40" s="120" t="s">
        <v>118</v>
      </c>
      <c r="K40" s="120" t="s">
        <v>119</v>
      </c>
      <c r="L40" s="120" t="s">
        <v>101</v>
      </c>
      <c r="M40" s="116" t="s">
        <v>54</v>
      </c>
      <c r="N40" s="116">
        <v>1</v>
      </c>
      <c r="O40" s="116">
        <v>1</v>
      </c>
      <c r="P40" s="158"/>
      <c r="Q40" s="158"/>
      <c r="R40" s="158"/>
      <c r="S40" s="158"/>
    </row>
    <row r="41" spans="1:173" ht="24" customHeight="1" x14ac:dyDescent="0.25">
      <c r="B41" s="116">
        <v>33</v>
      </c>
      <c r="C41" s="158"/>
      <c r="D41" s="145" t="s">
        <v>304</v>
      </c>
      <c r="E41" s="145" t="s">
        <v>306</v>
      </c>
      <c r="F41" s="116">
        <v>3</v>
      </c>
      <c r="G41" s="162" t="s">
        <v>309</v>
      </c>
      <c r="H41" s="116">
        <v>1</v>
      </c>
      <c r="I41" s="119" t="s">
        <v>525</v>
      </c>
      <c r="J41" s="120" t="s">
        <v>118</v>
      </c>
      <c r="K41" s="120" t="s">
        <v>119</v>
      </c>
      <c r="L41" s="120" t="s">
        <v>101</v>
      </c>
      <c r="M41" s="116" t="s">
        <v>54</v>
      </c>
      <c r="N41" s="116">
        <v>1</v>
      </c>
      <c r="O41" s="116">
        <v>1</v>
      </c>
      <c r="P41" s="158"/>
      <c r="Q41" s="158"/>
      <c r="R41" s="158"/>
      <c r="S41" s="158"/>
    </row>
    <row r="42" spans="1:173" ht="24" customHeight="1" x14ac:dyDescent="0.25">
      <c r="B42" s="116">
        <v>34</v>
      </c>
      <c r="C42" s="158">
        <v>13</v>
      </c>
      <c r="D42" s="242" t="s">
        <v>316</v>
      </c>
      <c r="E42" s="150" t="s">
        <v>316</v>
      </c>
      <c r="F42" s="116">
        <v>1</v>
      </c>
      <c r="G42" s="163" t="s">
        <v>320</v>
      </c>
      <c r="H42" s="116">
        <v>2</v>
      </c>
      <c r="I42" s="117" t="s">
        <v>458</v>
      </c>
      <c r="J42" s="120" t="s">
        <v>118</v>
      </c>
      <c r="K42" s="120" t="s">
        <v>119</v>
      </c>
      <c r="L42" s="120" t="s">
        <v>101</v>
      </c>
      <c r="M42" s="116" t="s">
        <v>54</v>
      </c>
      <c r="N42" s="116">
        <v>1</v>
      </c>
      <c r="O42" s="116">
        <v>1</v>
      </c>
      <c r="P42" s="158"/>
      <c r="Q42" s="158"/>
      <c r="R42" s="158"/>
      <c r="S42" s="158"/>
    </row>
    <row r="43" spans="1:173" ht="24" customHeight="1" x14ac:dyDescent="0.25">
      <c r="B43" s="116">
        <v>35</v>
      </c>
      <c r="C43" s="158"/>
      <c r="D43" s="243" t="s">
        <v>316</v>
      </c>
      <c r="E43" s="129" t="s">
        <v>317</v>
      </c>
      <c r="F43" s="116">
        <v>3</v>
      </c>
      <c r="G43" s="162" t="s">
        <v>321</v>
      </c>
      <c r="H43" s="116">
        <v>1</v>
      </c>
      <c r="I43" s="118" t="s">
        <v>571</v>
      </c>
      <c r="J43" s="120" t="s">
        <v>118</v>
      </c>
      <c r="K43" s="120" t="s">
        <v>119</v>
      </c>
      <c r="L43" s="120" t="s">
        <v>101</v>
      </c>
      <c r="M43" s="116" t="s">
        <v>54</v>
      </c>
      <c r="N43" s="116">
        <v>1</v>
      </c>
      <c r="O43" s="116">
        <v>1</v>
      </c>
      <c r="P43" s="158"/>
      <c r="Q43" s="158"/>
      <c r="R43" s="158"/>
      <c r="S43" s="158"/>
    </row>
    <row r="44" spans="1:173" ht="24" customHeight="1" x14ac:dyDescent="0.25">
      <c r="B44" s="116">
        <v>36</v>
      </c>
      <c r="C44" s="158"/>
      <c r="D44" s="243" t="s">
        <v>316</v>
      </c>
      <c r="E44" s="129" t="s">
        <v>318</v>
      </c>
      <c r="F44" s="116">
        <v>3</v>
      </c>
      <c r="G44" s="162" t="s">
        <v>322</v>
      </c>
      <c r="H44" s="116">
        <v>2</v>
      </c>
      <c r="I44" s="118" t="s">
        <v>572</v>
      </c>
      <c r="J44" s="120" t="s">
        <v>118</v>
      </c>
      <c r="K44" s="120" t="s">
        <v>119</v>
      </c>
      <c r="L44" s="120" t="s">
        <v>101</v>
      </c>
      <c r="M44" s="116" t="s">
        <v>54</v>
      </c>
      <c r="N44" s="116">
        <v>1</v>
      </c>
      <c r="O44" s="116">
        <v>1</v>
      </c>
      <c r="P44" s="158"/>
      <c r="Q44" s="158"/>
      <c r="R44" s="158"/>
      <c r="S44" s="158"/>
    </row>
    <row r="45" spans="1:173" ht="24" customHeight="1" x14ac:dyDescent="0.25">
      <c r="B45" s="116">
        <v>37</v>
      </c>
      <c r="C45" s="158"/>
      <c r="D45" s="243" t="s">
        <v>316</v>
      </c>
      <c r="E45" s="129" t="s">
        <v>319</v>
      </c>
      <c r="F45" s="116">
        <v>3</v>
      </c>
      <c r="G45" s="162" t="s">
        <v>323</v>
      </c>
      <c r="H45" s="116">
        <v>2</v>
      </c>
      <c r="I45" s="118" t="s">
        <v>573</v>
      </c>
      <c r="J45" s="120" t="s">
        <v>118</v>
      </c>
      <c r="K45" s="120" t="s">
        <v>119</v>
      </c>
      <c r="L45" s="120" t="s">
        <v>101</v>
      </c>
      <c r="M45" s="116" t="s">
        <v>54</v>
      </c>
      <c r="N45" s="116">
        <v>1</v>
      </c>
      <c r="O45" s="116">
        <v>1</v>
      </c>
      <c r="P45" s="158"/>
      <c r="Q45" s="158"/>
      <c r="R45" s="158"/>
      <c r="S45" s="158"/>
    </row>
    <row r="46" spans="1:173" ht="24" customHeight="1" x14ac:dyDescent="0.25">
      <c r="B46" s="116">
        <v>38</v>
      </c>
      <c r="C46" s="158">
        <v>14</v>
      </c>
      <c r="D46" s="142" t="s">
        <v>324</v>
      </c>
      <c r="E46" s="142" t="s">
        <v>324</v>
      </c>
      <c r="F46" s="116">
        <v>1</v>
      </c>
      <c r="G46" s="163" t="s">
        <v>325</v>
      </c>
      <c r="H46" s="116">
        <v>2</v>
      </c>
      <c r="I46" s="117" t="s">
        <v>459</v>
      </c>
      <c r="J46" s="120" t="s">
        <v>118</v>
      </c>
      <c r="K46" s="120" t="s">
        <v>119</v>
      </c>
      <c r="L46" s="120" t="s">
        <v>101</v>
      </c>
      <c r="M46" s="116" t="s">
        <v>54</v>
      </c>
      <c r="N46" s="116">
        <v>1</v>
      </c>
      <c r="O46" s="116">
        <v>1</v>
      </c>
      <c r="P46" s="158" t="s">
        <v>102</v>
      </c>
      <c r="Q46" s="158" t="s">
        <v>102</v>
      </c>
      <c r="R46" s="158"/>
      <c r="S46" s="158"/>
    </row>
    <row r="47" spans="1:173" s="4" customFormat="1" ht="24" customHeight="1" x14ac:dyDescent="0.2">
      <c r="A47" s="283"/>
      <c r="B47" s="116">
        <v>39</v>
      </c>
      <c r="C47" s="158">
        <v>15</v>
      </c>
      <c r="D47" s="242" t="s">
        <v>326</v>
      </c>
      <c r="E47" s="150" t="s">
        <v>326</v>
      </c>
      <c r="F47" s="116">
        <v>1</v>
      </c>
      <c r="G47" s="163" t="s">
        <v>488</v>
      </c>
      <c r="H47" s="116">
        <v>2</v>
      </c>
      <c r="I47" s="118" t="s">
        <v>574</v>
      </c>
      <c r="J47" s="120" t="s">
        <v>118</v>
      </c>
      <c r="K47" s="120" t="s">
        <v>119</v>
      </c>
      <c r="L47" s="120" t="s">
        <v>101</v>
      </c>
      <c r="M47" s="116" t="s">
        <v>54</v>
      </c>
      <c r="N47" s="116">
        <v>1</v>
      </c>
      <c r="O47" s="116">
        <v>1</v>
      </c>
      <c r="P47" s="158" t="s">
        <v>102</v>
      </c>
      <c r="Q47" s="158"/>
      <c r="R47" s="158"/>
      <c r="S47" s="15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</row>
    <row r="48" spans="1:173" ht="24" customHeight="1" x14ac:dyDescent="0.25">
      <c r="B48" s="116">
        <v>40</v>
      </c>
      <c r="C48" s="158">
        <v>16</v>
      </c>
      <c r="D48" s="142" t="s">
        <v>327</v>
      </c>
      <c r="E48" s="142" t="s">
        <v>327</v>
      </c>
      <c r="F48" s="116">
        <v>1</v>
      </c>
      <c r="G48" s="162" t="s">
        <v>331</v>
      </c>
      <c r="H48" s="116">
        <v>1</v>
      </c>
      <c r="I48" s="117" t="s">
        <v>460</v>
      </c>
      <c r="J48" s="120" t="s">
        <v>118</v>
      </c>
      <c r="K48" s="120" t="s">
        <v>119</v>
      </c>
      <c r="L48" s="120" t="s">
        <v>101</v>
      </c>
      <c r="M48" s="116" t="s">
        <v>54</v>
      </c>
      <c r="N48" s="116">
        <v>1</v>
      </c>
      <c r="O48" s="116">
        <v>1</v>
      </c>
      <c r="P48" s="158" t="s">
        <v>102</v>
      </c>
      <c r="Q48" s="158" t="s">
        <v>102</v>
      </c>
      <c r="R48" s="158"/>
      <c r="S48" s="158"/>
    </row>
    <row r="49" spans="1:173" ht="24" customHeight="1" x14ac:dyDescent="0.25">
      <c r="B49" s="116">
        <v>41</v>
      </c>
      <c r="C49" s="158"/>
      <c r="D49" s="145" t="s">
        <v>327</v>
      </c>
      <c r="E49" s="145" t="s">
        <v>328</v>
      </c>
      <c r="F49" s="116">
        <v>3</v>
      </c>
      <c r="G49" s="162" t="s">
        <v>332</v>
      </c>
      <c r="H49" s="116">
        <v>2</v>
      </c>
      <c r="I49" s="117" t="s">
        <v>461</v>
      </c>
      <c r="J49" s="120" t="s">
        <v>118</v>
      </c>
      <c r="K49" s="120" t="s">
        <v>119</v>
      </c>
      <c r="L49" s="120" t="s">
        <v>101</v>
      </c>
      <c r="M49" s="116" t="s">
        <v>54</v>
      </c>
      <c r="N49" s="116">
        <v>1</v>
      </c>
      <c r="O49" s="116">
        <v>1</v>
      </c>
      <c r="P49" s="158"/>
      <c r="Q49" s="158"/>
      <c r="R49" s="158"/>
      <c r="S49" s="158"/>
    </row>
    <row r="50" spans="1:173" ht="24" customHeight="1" x14ac:dyDescent="0.25">
      <c r="B50" s="116">
        <v>42</v>
      </c>
      <c r="C50" s="158"/>
      <c r="D50" s="145" t="s">
        <v>327</v>
      </c>
      <c r="E50" s="145" t="s">
        <v>329</v>
      </c>
      <c r="F50" s="116">
        <v>3</v>
      </c>
      <c r="G50" s="162" t="s">
        <v>333</v>
      </c>
      <c r="H50" s="116">
        <v>2</v>
      </c>
      <c r="I50" s="118" t="s">
        <v>575</v>
      </c>
      <c r="J50" s="120" t="s">
        <v>118</v>
      </c>
      <c r="K50" s="120" t="s">
        <v>119</v>
      </c>
      <c r="L50" s="120" t="s">
        <v>101</v>
      </c>
      <c r="M50" s="116" t="s">
        <v>54</v>
      </c>
      <c r="N50" s="116">
        <v>1</v>
      </c>
      <c r="O50" s="116">
        <v>1</v>
      </c>
      <c r="P50" s="158"/>
      <c r="Q50" s="158" t="s">
        <v>102</v>
      </c>
      <c r="R50" s="158"/>
      <c r="S50" s="158"/>
    </row>
    <row r="51" spans="1:173" ht="24" customHeight="1" x14ac:dyDescent="0.25">
      <c r="B51" s="116">
        <v>43</v>
      </c>
      <c r="C51" s="158"/>
      <c r="D51" s="145" t="s">
        <v>327</v>
      </c>
      <c r="E51" s="145" t="s">
        <v>330</v>
      </c>
      <c r="F51" s="116">
        <v>3</v>
      </c>
      <c r="G51" s="162" t="s">
        <v>334</v>
      </c>
      <c r="H51" s="116">
        <v>1</v>
      </c>
      <c r="I51" s="118" t="s">
        <v>576</v>
      </c>
      <c r="J51" s="120" t="s">
        <v>118</v>
      </c>
      <c r="K51" s="120" t="s">
        <v>119</v>
      </c>
      <c r="L51" s="120" t="s">
        <v>101</v>
      </c>
      <c r="M51" s="116" t="s">
        <v>54</v>
      </c>
      <c r="N51" s="116">
        <v>1</v>
      </c>
      <c r="O51" s="116">
        <v>1</v>
      </c>
      <c r="P51" s="158"/>
      <c r="Q51" s="158"/>
      <c r="R51" s="158"/>
      <c r="S51" s="158"/>
    </row>
    <row r="52" spans="1:173" s="173" customFormat="1" ht="24" customHeight="1" x14ac:dyDescent="0.25">
      <c r="A52" s="57"/>
      <c r="B52" s="116">
        <v>44</v>
      </c>
      <c r="C52" s="161">
        <v>17</v>
      </c>
      <c r="D52" s="142" t="s">
        <v>371</v>
      </c>
      <c r="E52" s="142" t="s">
        <v>371</v>
      </c>
      <c r="F52" s="116">
        <v>1</v>
      </c>
      <c r="G52" s="162" t="s">
        <v>379</v>
      </c>
      <c r="H52" s="116">
        <v>2</v>
      </c>
      <c r="I52" s="119" t="s">
        <v>526</v>
      </c>
      <c r="J52" s="120" t="s">
        <v>118</v>
      </c>
      <c r="K52" s="120" t="s">
        <v>119</v>
      </c>
      <c r="L52" s="120" t="s">
        <v>101</v>
      </c>
      <c r="M52" s="116" t="s">
        <v>55</v>
      </c>
      <c r="N52" s="116">
        <v>1</v>
      </c>
      <c r="O52" s="116">
        <v>1</v>
      </c>
      <c r="P52" s="158" t="s">
        <v>102</v>
      </c>
      <c r="Q52" s="158"/>
      <c r="R52" s="158"/>
      <c r="S52" s="158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</row>
    <row r="53" spans="1:173" ht="24" customHeight="1" x14ac:dyDescent="0.25">
      <c r="A53" s="57"/>
      <c r="B53" s="116">
        <v>45</v>
      </c>
      <c r="C53" s="161">
        <v>18</v>
      </c>
      <c r="D53" s="142" t="s">
        <v>374</v>
      </c>
      <c r="E53" s="142" t="s">
        <v>374</v>
      </c>
      <c r="F53" s="116">
        <v>1</v>
      </c>
      <c r="G53" s="162" t="s">
        <v>382</v>
      </c>
      <c r="H53" s="116">
        <v>2</v>
      </c>
      <c r="I53" s="119" t="s">
        <v>527</v>
      </c>
      <c r="J53" s="120" t="s">
        <v>118</v>
      </c>
      <c r="K53" s="120" t="s">
        <v>119</v>
      </c>
      <c r="L53" s="120" t="s">
        <v>101</v>
      </c>
      <c r="M53" s="116" t="s">
        <v>55</v>
      </c>
      <c r="N53" s="116">
        <v>1</v>
      </c>
      <c r="O53" s="116">
        <v>1</v>
      </c>
      <c r="P53" s="158" t="s">
        <v>102</v>
      </c>
      <c r="Q53" s="158"/>
      <c r="R53" s="158"/>
      <c r="S53" s="158"/>
    </row>
    <row r="54" spans="1:173" s="173" customFormat="1" ht="24" customHeight="1" x14ac:dyDescent="0.25">
      <c r="A54" s="300"/>
      <c r="B54" s="301">
        <v>46</v>
      </c>
      <c r="C54" s="302">
        <v>19</v>
      </c>
      <c r="D54" s="303" t="s">
        <v>387</v>
      </c>
      <c r="E54" s="303" t="s">
        <v>387</v>
      </c>
      <c r="F54" s="301">
        <v>1</v>
      </c>
      <c r="G54" s="304" t="s">
        <v>388</v>
      </c>
      <c r="H54" s="301">
        <v>1</v>
      </c>
      <c r="I54" s="305" t="s">
        <v>577</v>
      </c>
      <c r="J54" s="306" t="s">
        <v>118</v>
      </c>
      <c r="K54" s="306" t="s">
        <v>119</v>
      </c>
      <c r="L54" s="306" t="s">
        <v>101</v>
      </c>
      <c r="M54" s="301" t="s">
        <v>55</v>
      </c>
      <c r="N54" s="301">
        <v>1</v>
      </c>
      <c r="O54" s="301">
        <v>1</v>
      </c>
      <c r="P54" s="307" t="s">
        <v>102</v>
      </c>
      <c r="Q54" s="307"/>
      <c r="R54" s="307"/>
      <c r="S54" s="307"/>
      <c r="T54" s="173" t="s">
        <v>903</v>
      </c>
    </row>
    <row r="55" spans="1:173" ht="24" customHeight="1" x14ac:dyDescent="0.25">
      <c r="A55" s="57"/>
      <c r="B55" s="116">
        <v>47</v>
      </c>
      <c r="C55" s="47"/>
      <c r="D55" s="143" t="s">
        <v>387</v>
      </c>
      <c r="E55" s="143" t="s">
        <v>389</v>
      </c>
      <c r="F55" s="116">
        <v>2</v>
      </c>
      <c r="G55" s="162" t="s">
        <v>390</v>
      </c>
      <c r="H55" s="116">
        <v>2</v>
      </c>
      <c r="I55" s="118" t="s">
        <v>578</v>
      </c>
      <c r="J55" s="120" t="s">
        <v>118</v>
      </c>
      <c r="K55" s="120" t="s">
        <v>119</v>
      </c>
      <c r="L55" s="120" t="s">
        <v>101</v>
      </c>
      <c r="M55" s="116" t="s">
        <v>55</v>
      </c>
      <c r="N55" s="116">
        <v>1</v>
      </c>
      <c r="O55" s="116">
        <v>1</v>
      </c>
      <c r="P55" s="158"/>
      <c r="Q55" s="158"/>
      <c r="R55" s="158"/>
      <c r="S55" s="158"/>
    </row>
    <row r="56" spans="1:173" ht="24" customHeight="1" x14ac:dyDescent="0.25">
      <c r="A56" s="57"/>
      <c r="B56" s="116">
        <v>48</v>
      </c>
      <c r="C56" s="47">
        <v>20</v>
      </c>
      <c r="D56" s="244" t="s">
        <v>633</v>
      </c>
      <c r="E56" s="244" t="s">
        <v>633</v>
      </c>
      <c r="F56" s="133" t="s">
        <v>27</v>
      </c>
      <c r="G56" s="120" t="s">
        <v>634</v>
      </c>
      <c r="H56" s="116">
        <v>1</v>
      </c>
      <c r="I56" s="190" t="s">
        <v>815</v>
      </c>
      <c r="J56" s="120" t="s">
        <v>118</v>
      </c>
      <c r="K56" s="120" t="s">
        <v>119</v>
      </c>
      <c r="L56" s="120" t="s">
        <v>101</v>
      </c>
      <c r="M56" s="116" t="s">
        <v>55</v>
      </c>
      <c r="N56" s="116">
        <v>1</v>
      </c>
      <c r="O56" s="116">
        <v>1</v>
      </c>
      <c r="P56" s="158"/>
      <c r="Q56" s="158" t="s">
        <v>102</v>
      </c>
      <c r="R56" s="158"/>
      <c r="S56" s="158"/>
    </row>
    <row r="57" spans="1:173" ht="24" customHeight="1" x14ac:dyDescent="0.25">
      <c r="B57" s="116">
        <v>49</v>
      </c>
      <c r="C57" s="47"/>
      <c r="D57" s="249" t="s">
        <v>633</v>
      </c>
      <c r="E57" s="245" t="s">
        <v>635</v>
      </c>
      <c r="F57" s="133" t="s">
        <v>28</v>
      </c>
      <c r="G57" s="120" t="s">
        <v>636</v>
      </c>
      <c r="H57" s="116">
        <v>2</v>
      </c>
      <c r="I57" s="201" t="s">
        <v>816</v>
      </c>
      <c r="J57" s="120" t="s">
        <v>118</v>
      </c>
      <c r="K57" s="120" t="s">
        <v>119</v>
      </c>
      <c r="L57" s="120" t="s">
        <v>101</v>
      </c>
      <c r="M57" s="116" t="s">
        <v>55</v>
      </c>
      <c r="N57" s="116">
        <v>1</v>
      </c>
      <c r="O57" s="116">
        <v>1</v>
      </c>
      <c r="P57" s="158"/>
      <c r="Q57" s="158"/>
      <c r="R57" s="158"/>
      <c r="S57" s="158"/>
    </row>
    <row r="58" spans="1:173" ht="24" customHeight="1" x14ac:dyDescent="0.25">
      <c r="B58" s="116">
        <v>50</v>
      </c>
      <c r="C58" s="47"/>
      <c r="D58" s="249" t="s">
        <v>633</v>
      </c>
      <c r="E58" s="245" t="s">
        <v>845</v>
      </c>
      <c r="F58" s="133" t="s">
        <v>35</v>
      </c>
      <c r="G58" s="120" t="s">
        <v>846</v>
      </c>
      <c r="H58" s="116">
        <v>2</v>
      </c>
      <c r="I58" s="201" t="s">
        <v>847</v>
      </c>
      <c r="J58" s="120" t="s">
        <v>118</v>
      </c>
      <c r="K58" s="120" t="s">
        <v>119</v>
      </c>
      <c r="L58" s="120" t="s">
        <v>101</v>
      </c>
      <c r="M58" s="116" t="s">
        <v>55</v>
      </c>
      <c r="N58" s="116">
        <v>1</v>
      </c>
      <c r="O58" s="116">
        <v>1</v>
      </c>
      <c r="P58" s="158"/>
      <c r="Q58" s="158"/>
      <c r="R58" s="158"/>
      <c r="S58" s="158"/>
    </row>
    <row r="59" spans="1:173" ht="24" customHeight="1" x14ac:dyDescent="0.25">
      <c r="B59" s="116">
        <v>51</v>
      </c>
      <c r="C59" s="47"/>
      <c r="D59" s="249" t="s">
        <v>633</v>
      </c>
      <c r="E59" s="245" t="s">
        <v>637</v>
      </c>
      <c r="F59" s="133" t="s">
        <v>35</v>
      </c>
      <c r="G59" s="120" t="s">
        <v>638</v>
      </c>
      <c r="H59" s="116">
        <v>2</v>
      </c>
      <c r="I59" s="118" t="s">
        <v>848</v>
      </c>
      <c r="J59" s="120" t="s">
        <v>118</v>
      </c>
      <c r="K59" s="120" t="s">
        <v>119</v>
      </c>
      <c r="L59" s="120" t="s">
        <v>101</v>
      </c>
      <c r="M59" s="116" t="s">
        <v>55</v>
      </c>
      <c r="N59" s="116">
        <v>1</v>
      </c>
      <c r="O59" s="116">
        <v>1</v>
      </c>
      <c r="P59" s="158"/>
      <c r="Q59" s="158"/>
      <c r="R59" s="158"/>
      <c r="S59" s="158"/>
    </row>
    <row r="60" spans="1:173" ht="24" customHeight="1" x14ac:dyDescent="0.25">
      <c r="B60" s="116">
        <v>52</v>
      </c>
      <c r="C60" s="47"/>
      <c r="D60" s="249" t="s">
        <v>633</v>
      </c>
      <c r="E60" s="245" t="s">
        <v>639</v>
      </c>
      <c r="F60" s="133" t="s">
        <v>35</v>
      </c>
      <c r="G60" s="120" t="s">
        <v>640</v>
      </c>
      <c r="H60" s="116">
        <v>2</v>
      </c>
      <c r="I60" s="118" t="s">
        <v>849</v>
      </c>
      <c r="J60" s="120" t="s">
        <v>118</v>
      </c>
      <c r="K60" s="120" t="s">
        <v>119</v>
      </c>
      <c r="L60" s="120" t="s">
        <v>101</v>
      </c>
      <c r="M60" s="116" t="s">
        <v>55</v>
      </c>
      <c r="N60" s="116">
        <v>1</v>
      </c>
      <c r="O60" s="116">
        <v>1</v>
      </c>
      <c r="P60" s="158"/>
      <c r="Q60" s="158"/>
      <c r="R60" s="158"/>
      <c r="S60" s="158"/>
    </row>
    <row r="61" spans="1:173" ht="24" customHeight="1" x14ac:dyDescent="0.25">
      <c r="B61" s="116">
        <v>53</v>
      </c>
      <c r="C61" s="47"/>
      <c r="D61" s="249" t="s">
        <v>633</v>
      </c>
      <c r="E61" s="245" t="s">
        <v>850</v>
      </c>
      <c r="F61" s="133" t="s">
        <v>35</v>
      </c>
      <c r="G61" s="120" t="s">
        <v>851</v>
      </c>
      <c r="H61" s="116">
        <v>2</v>
      </c>
      <c r="I61" s="118" t="s">
        <v>852</v>
      </c>
      <c r="J61" s="120" t="s">
        <v>118</v>
      </c>
      <c r="K61" s="120" t="s">
        <v>119</v>
      </c>
      <c r="L61" s="120" t="s">
        <v>101</v>
      </c>
      <c r="M61" s="116" t="s">
        <v>55</v>
      </c>
      <c r="N61" s="116">
        <v>1</v>
      </c>
      <c r="O61" s="116">
        <v>1</v>
      </c>
      <c r="P61" s="158"/>
      <c r="Q61" s="158"/>
      <c r="R61" s="158"/>
      <c r="S61" s="158"/>
    </row>
    <row r="62" spans="1:173" ht="24" customHeight="1" x14ac:dyDescent="0.25">
      <c r="B62" s="116">
        <v>54</v>
      </c>
      <c r="C62" s="47"/>
      <c r="D62" s="249" t="s">
        <v>633</v>
      </c>
      <c r="E62" s="245" t="s">
        <v>853</v>
      </c>
      <c r="F62" s="133" t="s">
        <v>35</v>
      </c>
      <c r="G62" s="120" t="s">
        <v>854</v>
      </c>
      <c r="H62" s="116">
        <v>2</v>
      </c>
      <c r="I62" s="118" t="s">
        <v>855</v>
      </c>
      <c r="J62" s="120" t="s">
        <v>118</v>
      </c>
      <c r="K62" s="120" t="s">
        <v>119</v>
      </c>
      <c r="L62" s="120" t="s">
        <v>101</v>
      </c>
      <c r="M62" s="116" t="s">
        <v>55</v>
      </c>
      <c r="N62" s="116">
        <v>1</v>
      </c>
      <c r="O62" s="116">
        <v>1</v>
      </c>
      <c r="P62" s="158"/>
      <c r="Q62" s="158"/>
      <c r="R62" s="158"/>
      <c r="S62" s="158"/>
    </row>
    <row r="63" spans="1:173" ht="24" customHeight="1" x14ac:dyDescent="0.25">
      <c r="B63" s="116">
        <v>55</v>
      </c>
      <c r="C63" s="47">
        <v>21</v>
      </c>
      <c r="D63" s="146" t="s">
        <v>117</v>
      </c>
      <c r="E63" s="146" t="s">
        <v>117</v>
      </c>
      <c r="F63" s="116">
        <v>1</v>
      </c>
      <c r="G63" s="120" t="s">
        <v>152</v>
      </c>
      <c r="H63" s="116">
        <v>1</v>
      </c>
      <c r="I63" s="120" t="s">
        <v>153</v>
      </c>
      <c r="J63" s="120" t="s">
        <v>118</v>
      </c>
      <c r="K63" s="120" t="s">
        <v>119</v>
      </c>
      <c r="L63" s="120" t="s">
        <v>101</v>
      </c>
      <c r="M63" s="120" t="s">
        <v>56</v>
      </c>
      <c r="N63" s="116">
        <v>1</v>
      </c>
      <c r="O63" s="116">
        <v>1</v>
      </c>
      <c r="P63" s="120" t="s">
        <v>102</v>
      </c>
      <c r="Q63" s="120" t="s">
        <v>102</v>
      </c>
      <c r="R63" s="120"/>
      <c r="S63" s="120"/>
    </row>
    <row r="64" spans="1:173" ht="24" customHeight="1" x14ac:dyDescent="0.25">
      <c r="B64" s="116">
        <v>56</v>
      </c>
      <c r="C64" s="47">
        <v>22</v>
      </c>
      <c r="D64" s="150" t="s">
        <v>99</v>
      </c>
      <c r="E64" s="150" t="s">
        <v>99</v>
      </c>
      <c r="F64" s="116">
        <v>1</v>
      </c>
      <c r="G64" s="162" t="s">
        <v>100</v>
      </c>
      <c r="H64" s="116">
        <v>1</v>
      </c>
      <c r="I64" s="117" t="s">
        <v>462</v>
      </c>
      <c r="J64" s="120" t="s">
        <v>118</v>
      </c>
      <c r="K64" s="120" t="s">
        <v>119</v>
      </c>
      <c r="L64" s="120" t="s">
        <v>101</v>
      </c>
      <c r="M64" s="120" t="s">
        <v>56</v>
      </c>
      <c r="N64" s="116">
        <v>1</v>
      </c>
      <c r="O64" s="116">
        <v>1</v>
      </c>
      <c r="P64" s="120"/>
      <c r="Q64" s="120"/>
      <c r="R64" s="120"/>
      <c r="S64" s="120"/>
    </row>
    <row r="65" spans="2:19" ht="24" customHeight="1" x14ac:dyDescent="0.25">
      <c r="B65" s="116">
        <v>57</v>
      </c>
      <c r="C65" s="161"/>
      <c r="D65" s="129" t="s">
        <v>99</v>
      </c>
      <c r="E65" s="129" t="s">
        <v>103</v>
      </c>
      <c r="F65" s="120" t="s">
        <v>35</v>
      </c>
      <c r="G65" s="162" t="s">
        <v>104</v>
      </c>
      <c r="H65" s="116">
        <v>1</v>
      </c>
      <c r="I65" s="119" t="s">
        <v>529</v>
      </c>
      <c r="J65" s="120" t="s">
        <v>118</v>
      </c>
      <c r="K65" s="120" t="s">
        <v>119</v>
      </c>
      <c r="L65" s="120" t="s">
        <v>101</v>
      </c>
      <c r="M65" s="120" t="s">
        <v>56</v>
      </c>
      <c r="N65" s="116">
        <v>1</v>
      </c>
      <c r="O65" s="116">
        <v>1</v>
      </c>
      <c r="P65" s="120"/>
      <c r="Q65" s="120"/>
      <c r="R65" s="120"/>
      <c r="S65" s="120"/>
    </row>
    <row r="66" spans="2:19" ht="24" customHeight="1" x14ac:dyDescent="0.25">
      <c r="B66" s="116">
        <v>58</v>
      </c>
      <c r="C66" s="161"/>
      <c r="D66" s="129" t="s">
        <v>99</v>
      </c>
      <c r="E66" s="129" t="s">
        <v>105</v>
      </c>
      <c r="F66" s="120" t="s">
        <v>35</v>
      </c>
      <c r="G66" s="162" t="s">
        <v>106</v>
      </c>
      <c r="H66" s="116">
        <v>1</v>
      </c>
      <c r="I66" s="120" t="s">
        <v>579</v>
      </c>
      <c r="J66" s="120" t="s">
        <v>118</v>
      </c>
      <c r="K66" s="120" t="s">
        <v>119</v>
      </c>
      <c r="L66" s="120" t="s">
        <v>101</v>
      </c>
      <c r="M66" s="120" t="s">
        <v>56</v>
      </c>
      <c r="N66" s="116">
        <v>1</v>
      </c>
      <c r="O66" s="116">
        <v>1</v>
      </c>
      <c r="P66" s="120"/>
      <c r="Q66" s="120"/>
      <c r="R66" s="120"/>
      <c r="S66" s="120"/>
    </row>
    <row r="67" spans="2:19" ht="24" customHeight="1" x14ac:dyDescent="0.25">
      <c r="B67" s="116">
        <v>59</v>
      </c>
      <c r="C67" s="197">
        <v>23</v>
      </c>
      <c r="D67" s="144" t="s">
        <v>109</v>
      </c>
      <c r="E67" s="144" t="s">
        <v>109</v>
      </c>
      <c r="F67" s="116">
        <v>1</v>
      </c>
      <c r="G67" s="117" t="s">
        <v>110</v>
      </c>
      <c r="H67" s="116">
        <v>2</v>
      </c>
      <c r="I67" s="117" t="s">
        <v>463</v>
      </c>
      <c r="J67" s="120" t="s">
        <v>118</v>
      </c>
      <c r="K67" s="120" t="s">
        <v>119</v>
      </c>
      <c r="L67" s="120" t="s">
        <v>101</v>
      </c>
      <c r="M67" s="120" t="s">
        <v>56</v>
      </c>
      <c r="N67" s="116">
        <v>1</v>
      </c>
      <c r="O67" s="116">
        <v>1</v>
      </c>
      <c r="P67" s="120"/>
      <c r="Q67" s="120"/>
      <c r="R67" s="120"/>
      <c r="S67" s="120"/>
    </row>
    <row r="68" spans="2:19" ht="24" customHeight="1" x14ac:dyDescent="0.25">
      <c r="B68" s="116">
        <v>60</v>
      </c>
      <c r="C68" s="197"/>
      <c r="D68" s="149" t="s">
        <v>109</v>
      </c>
      <c r="E68" s="165" t="s">
        <v>111</v>
      </c>
      <c r="F68" s="120" t="s">
        <v>35</v>
      </c>
      <c r="G68" s="117" t="s">
        <v>112</v>
      </c>
      <c r="H68" s="116">
        <v>1</v>
      </c>
      <c r="I68" s="120" t="s">
        <v>580</v>
      </c>
      <c r="J68" s="120" t="s">
        <v>118</v>
      </c>
      <c r="K68" s="120" t="s">
        <v>119</v>
      </c>
      <c r="L68" s="120" t="s">
        <v>101</v>
      </c>
      <c r="M68" s="120" t="s">
        <v>56</v>
      </c>
      <c r="N68" s="116">
        <v>1</v>
      </c>
      <c r="O68" s="116">
        <v>1</v>
      </c>
      <c r="P68" s="120"/>
      <c r="Q68" s="120"/>
      <c r="R68" s="120"/>
      <c r="S68" s="120"/>
    </row>
    <row r="69" spans="2:19" ht="24" customHeight="1" x14ac:dyDescent="0.25">
      <c r="B69" s="116">
        <v>61</v>
      </c>
      <c r="C69" s="197">
        <v>24</v>
      </c>
      <c r="D69" s="150" t="s">
        <v>113</v>
      </c>
      <c r="E69" s="150" t="s">
        <v>113</v>
      </c>
      <c r="F69" s="120" t="s">
        <v>27</v>
      </c>
      <c r="G69" s="162" t="s">
        <v>114</v>
      </c>
      <c r="H69" s="116">
        <v>1</v>
      </c>
      <c r="I69" s="117" t="s">
        <v>464</v>
      </c>
      <c r="J69" s="120" t="s">
        <v>118</v>
      </c>
      <c r="K69" s="120" t="s">
        <v>119</v>
      </c>
      <c r="L69" s="120" t="s">
        <v>101</v>
      </c>
      <c r="M69" s="120" t="s">
        <v>56</v>
      </c>
      <c r="N69" s="116">
        <v>1</v>
      </c>
      <c r="O69" s="116">
        <v>1</v>
      </c>
      <c r="P69" s="120"/>
      <c r="Q69" s="120"/>
      <c r="R69" s="120"/>
      <c r="S69" s="120"/>
    </row>
    <row r="70" spans="2:19" ht="24" customHeight="1" x14ac:dyDescent="0.25">
      <c r="B70" s="116">
        <v>62</v>
      </c>
      <c r="C70" s="197"/>
      <c r="D70" s="129" t="s">
        <v>113</v>
      </c>
      <c r="E70" s="129" t="s">
        <v>115</v>
      </c>
      <c r="F70" s="120" t="s">
        <v>35</v>
      </c>
      <c r="G70" s="162" t="s">
        <v>116</v>
      </c>
      <c r="H70" s="116">
        <v>2</v>
      </c>
      <c r="I70" s="120" t="s">
        <v>495</v>
      </c>
      <c r="J70" s="120" t="s">
        <v>118</v>
      </c>
      <c r="K70" s="120" t="s">
        <v>119</v>
      </c>
      <c r="L70" s="120" t="s">
        <v>101</v>
      </c>
      <c r="M70" s="120" t="s">
        <v>56</v>
      </c>
      <c r="N70" s="116">
        <v>1</v>
      </c>
      <c r="O70" s="116">
        <v>1</v>
      </c>
      <c r="P70" s="120"/>
      <c r="Q70" s="120" t="s">
        <v>102</v>
      </c>
      <c r="R70" s="120"/>
      <c r="S70" s="120"/>
    </row>
    <row r="71" spans="2:19" ht="24" customHeight="1" x14ac:dyDescent="0.25">
      <c r="B71" s="116">
        <v>63</v>
      </c>
      <c r="C71" s="197"/>
      <c r="D71" s="129" t="s">
        <v>113</v>
      </c>
      <c r="E71" s="129" t="s">
        <v>612</v>
      </c>
      <c r="F71" s="120" t="s">
        <v>35</v>
      </c>
      <c r="G71" s="162" t="s">
        <v>116</v>
      </c>
      <c r="H71" s="116">
        <v>2</v>
      </c>
      <c r="I71" s="119" t="s">
        <v>530</v>
      </c>
      <c r="J71" s="120" t="s">
        <v>118</v>
      </c>
      <c r="K71" s="120" t="s">
        <v>119</v>
      </c>
      <c r="L71" s="120" t="s">
        <v>101</v>
      </c>
      <c r="M71" s="120" t="s">
        <v>56</v>
      </c>
      <c r="N71" s="116">
        <v>1</v>
      </c>
      <c r="O71" s="116">
        <v>1</v>
      </c>
      <c r="P71" s="120"/>
      <c r="Q71" s="120"/>
      <c r="R71" s="120"/>
      <c r="S71" s="120"/>
    </row>
    <row r="72" spans="2:19" ht="24" customHeight="1" x14ac:dyDescent="0.25">
      <c r="B72" s="116">
        <v>64</v>
      </c>
      <c r="C72" s="197">
        <v>25</v>
      </c>
      <c r="D72" s="150" t="s">
        <v>671</v>
      </c>
      <c r="E72" s="150" t="s">
        <v>671</v>
      </c>
      <c r="F72" s="120" t="s">
        <v>27</v>
      </c>
      <c r="G72" s="162" t="s">
        <v>672</v>
      </c>
      <c r="H72" s="116">
        <v>1</v>
      </c>
      <c r="I72" s="119" t="s">
        <v>673</v>
      </c>
      <c r="J72" s="120" t="s">
        <v>118</v>
      </c>
      <c r="K72" s="120" t="s">
        <v>119</v>
      </c>
      <c r="L72" s="120" t="s">
        <v>101</v>
      </c>
      <c r="M72" s="120" t="s">
        <v>57</v>
      </c>
      <c r="N72" s="116">
        <v>1</v>
      </c>
      <c r="O72" s="116">
        <v>1</v>
      </c>
      <c r="P72" s="120" t="s">
        <v>102</v>
      </c>
      <c r="Q72" s="120"/>
      <c r="R72" s="120"/>
      <c r="S72" s="120"/>
    </row>
    <row r="73" spans="2:19" ht="24" customHeight="1" x14ac:dyDescent="0.25">
      <c r="B73" s="116">
        <v>65</v>
      </c>
      <c r="C73" s="197"/>
      <c r="D73" s="129" t="s">
        <v>674</v>
      </c>
      <c r="E73" s="129" t="s">
        <v>674</v>
      </c>
      <c r="F73" s="120" t="s">
        <v>28</v>
      </c>
      <c r="G73" s="162" t="s">
        <v>675</v>
      </c>
      <c r="H73" s="116">
        <v>2</v>
      </c>
      <c r="I73" s="119" t="s">
        <v>676</v>
      </c>
      <c r="J73" s="120" t="s">
        <v>118</v>
      </c>
      <c r="K73" s="120" t="s">
        <v>119</v>
      </c>
      <c r="L73" s="120" t="s">
        <v>101</v>
      </c>
      <c r="M73" s="120" t="s">
        <v>57</v>
      </c>
      <c r="N73" s="116">
        <v>1</v>
      </c>
      <c r="O73" s="116">
        <v>1</v>
      </c>
      <c r="P73" s="120"/>
      <c r="Q73" s="120"/>
      <c r="R73" s="120"/>
      <c r="S73" s="120"/>
    </row>
    <row r="74" spans="2:19" ht="24" customHeight="1" x14ac:dyDescent="0.25">
      <c r="B74" s="116">
        <v>66</v>
      </c>
      <c r="C74" s="197">
        <v>26</v>
      </c>
      <c r="D74" s="150" t="s">
        <v>659</v>
      </c>
      <c r="E74" s="150" t="s">
        <v>659</v>
      </c>
      <c r="F74" s="120" t="s">
        <v>27</v>
      </c>
      <c r="G74" s="162" t="s">
        <v>660</v>
      </c>
      <c r="H74" s="116">
        <v>1</v>
      </c>
      <c r="I74" s="119" t="s">
        <v>661</v>
      </c>
      <c r="J74" s="120" t="s">
        <v>118</v>
      </c>
      <c r="K74" s="120" t="s">
        <v>119</v>
      </c>
      <c r="L74" s="120" t="s">
        <v>101</v>
      </c>
      <c r="M74" s="120" t="s">
        <v>57</v>
      </c>
      <c r="N74" s="116">
        <v>1</v>
      </c>
      <c r="O74" s="116">
        <v>1</v>
      </c>
      <c r="P74" s="120"/>
      <c r="Q74" s="120"/>
      <c r="R74" s="120"/>
      <c r="S74" s="120"/>
    </row>
    <row r="75" spans="2:19" ht="24" customHeight="1" x14ac:dyDescent="0.25">
      <c r="B75" s="116">
        <v>67</v>
      </c>
      <c r="C75" s="197"/>
      <c r="D75" s="129" t="s">
        <v>662</v>
      </c>
      <c r="E75" s="129" t="s">
        <v>662</v>
      </c>
      <c r="F75" s="120" t="s">
        <v>28</v>
      </c>
      <c r="G75" s="162" t="s">
        <v>663</v>
      </c>
      <c r="H75" s="116">
        <v>2</v>
      </c>
      <c r="I75" s="119" t="s">
        <v>664</v>
      </c>
      <c r="J75" s="120" t="s">
        <v>118</v>
      </c>
      <c r="K75" s="120" t="s">
        <v>119</v>
      </c>
      <c r="L75" s="120" t="s">
        <v>101</v>
      </c>
      <c r="M75" s="120" t="s">
        <v>57</v>
      </c>
      <c r="N75" s="116">
        <v>1</v>
      </c>
      <c r="O75" s="116">
        <v>1</v>
      </c>
      <c r="P75" s="120"/>
      <c r="Q75" s="120"/>
      <c r="R75" s="120"/>
      <c r="S75" s="120"/>
    </row>
    <row r="76" spans="2:19" ht="24" customHeight="1" x14ac:dyDescent="0.25">
      <c r="B76" s="116">
        <v>68</v>
      </c>
      <c r="C76" s="161"/>
      <c r="D76" s="129" t="s">
        <v>665</v>
      </c>
      <c r="E76" s="129" t="s">
        <v>665</v>
      </c>
      <c r="F76" s="116">
        <v>3</v>
      </c>
      <c r="G76" s="162" t="s">
        <v>667</v>
      </c>
      <c r="H76" s="116">
        <v>1</v>
      </c>
      <c r="I76" s="119" t="s">
        <v>669</v>
      </c>
      <c r="J76" s="120" t="s">
        <v>118</v>
      </c>
      <c r="K76" s="120" t="s">
        <v>119</v>
      </c>
      <c r="L76" s="120" t="s">
        <v>101</v>
      </c>
      <c r="M76" s="120" t="s">
        <v>57</v>
      </c>
      <c r="N76" s="116">
        <v>1</v>
      </c>
      <c r="O76" s="116">
        <v>1</v>
      </c>
      <c r="P76" s="158"/>
      <c r="Q76" s="158"/>
      <c r="R76" s="158"/>
      <c r="S76" s="158"/>
    </row>
    <row r="77" spans="2:19" ht="24" customHeight="1" x14ac:dyDescent="0.25">
      <c r="B77" s="116">
        <v>69</v>
      </c>
      <c r="C77" s="161"/>
      <c r="D77" s="129" t="s">
        <v>666</v>
      </c>
      <c r="E77" s="129" t="s">
        <v>666</v>
      </c>
      <c r="F77" s="116">
        <v>3</v>
      </c>
      <c r="G77" s="162" t="s">
        <v>668</v>
      </c>
      <c r="H77" s="116">
        <v>1</v>
      </c>
      <c r="I77" s="117" t="s">
        <v>670</v>
      </c>
      <c r="J77" s="120" t="s">
        <v>118</v>
      </c>
      <c r="K77" s="120" t="s">
        <v>119</v>
      </c>
      <c r="L77" s="120" t="s">
        <v>101</v>
      </c>
      <c r="M77" s="120" t="s">
        <v>57</v>
      </c>
      <c r="N77" s="116">
        <v>1</v>
      </c>
      <c r="O77" s="116">
        <v>1</v>
      </c>
      <c r="P77" s="158"/>
      <c r="Q77" s="158"/>
      <c r="R77" s="158"/>
      <c r="S77" s="158"/>
    </row>
    <row r="78" spans="2:19" ht="24" customHeight="1" x14ac:dyDescent="0.25">
      <c r="B78" s="116">
        <v>70</v>
      </c>
      <c r="C78" s="161">
        <v>27</v>
      </c>
      <c r="D78" s="150" t="s">
        <v>195</v>
      </c>
      <c r="E78" s="150" t="s">
        <v>195</v>
      </c>
      <c r="F78" s="116">
        <v>1</v>
      </c>
      <c r="G78" s="162" t="s">
        <v>209</v>
      </c>
      <c r="H78" s="116">
        <v>2</v>
      </c>
      <c r="I78" s="117" t="s">
        <v>465</v>
      </c>
      <c r="J78" s="120" t="s">
        <v>118</v>
      </c>
      <c r="K78" s="120" t="s">
        <v>119</v>
      </c>
      <c r="L78" s="120" t="s">
        <v>101</v>
      </c>
      <c r="M78" s="120" t="s">
        <v>57</v>
      </c>
      <c r="N78" s="116">
        <v>1</v>
      </c>
      <c r="O78" s="116">
        <v>1</v>
      </c>
      <c r="P78" s="158"/>
      <c r="Q78" s="158"/>
      <c r="R78" s="158"/>
      <c r="S78" s="158"/>
    </row>
    <row r="79" spans="2:19" ht="24" customHeight="1" x14ac:dyDescent="0.25">
      <c r="B79" s="116">
        <v>71</v>
      </c>
      <c r="C79" s="161"/>
      <c r="D79" s="129" t="s">
        <v>195</v>
      </c>
      <c r="E79" s="129" t="s">
        <v>196</v>
      </c>
      <c r="F79" s="116">
        <v>3</v>
      </c>
      <c r="G79" s="162" t="s">
        <v>210</v>
      </c>
      <c r="H79" s="116">
        <v>1</v>
      </c>
      <c r="I79" s="117" t="s">
        <v>466</v>
      </c>
      <c r="J79" s="120" t="s">
        <v>118</v>
      </c>
      <c r="K79" s="120" t="s">
        <v>119</v>
      </c>
      <c r="L79" s="120" t="s">
        <v>101</v>
      </c>
      <c r="M79" s="120" t="s">
        <v>57</v>
      </c>
      <c r="N79" s="116">
        <v>1</v>
      </c>
      <c r="O79" s="116">
        <v>1</v>
      </c>
      <c r="P79" s="158"/>
      <c r="Q79" s="158"/>
      <c r="R79" s="158"/>
      <c r="S79" s="158"/>
    </row>
    <row r="80" spans="2:19" ht="24" customHeight="1" x14ac:dyDescent="0.25">
      <c r="B80" s="116">
        <v>72</v>
      </c>
      <c r="C80" s="161"/>
      <c r="D80" s="129" t="s">
        <v>195</v>
      </c>
      <c r="E80" s="129" t="s">
        <v>197</v>
      </c>
      <c r="F80" s="116">
        <v>3</v>
      </c>
      <c r="G80" s="162" t="s">
        <v>211</v>
      </c>
      <c r="H80" s="116">
        <v>2</v>
      </c>
      <c r="I80" s="119" t="s">
        <v>531</v>
      </c>
      <c r="J80" s="120" t="s">
        <v>118</v>
      </c>
      <c r="K80" s="120" t="s">
        <v>119</v>
      </c>
      <c r="L80" s="120" t="s">
        <v>101</v>
      </c>
      <c r="M80" s="120" t="s">
        <v>57</v>
      </c>
      <c r="N80" s="116">
        <v>1</v>
      </c>
      <c r="O80" s="116">
        <v>1</v>
      </c>
      <c r="P80" s="158"/>
      <c r="Q80" s="158"/>
      <c r="R80" s="158"/>
      <c r="S80" s="158"/>
    </row>
    <row r="81" spans="2:19" ht="24" customHeight="1" x14ac:dyDescent="0.25">
      <c r="B81" s="116">
        <v>73</v>
      </c>
      <c r="C81" s="161">
        <v>28</v>
      </c>
      <c r="D81" s="246" t="s">
        <v>677</v>
      </c>
      <c r="E81" s="246" t="s">
        <v>677</v>
      </c>
      <c r="F81" s="117" t="s">
        <v>27</v>
      </c>
      <c r="G81" s="117" t="s">
        <v>678</v>
      </c>
      <c r="H81" s="116">
        <v>1</v>
      </c>
      <c r="I81" s="117" t="s">
        <v>804</v>
      </c>
      <c r="J81" s="120" t="s">
        <v>118</v>
      </c>
      <c r="K81" s="120" t="s">
        <v>119</v>
      </c>
      <c r="L81" s="120" t="s">
        <v>101</v>
      </c>
      <c r="M81" s="116" t="s">
        <v>58</v>
      </c>
      <c r="N81" s="116">
        <v>1</v>
      </c>
      <c r="O81" s="116">
        <v>1</v>
      </c>
      <c r="P81" s="158"/>
      <c r="Q81" s="158" t="s">
        <v>102</v>
      </c>
      <c r="R81" s="158"/>
      <c r="S81" s="158"/>
    </row>
    <row r="82" spans="2:19" ht="24" customHeight="1" x14ac:dyDescent="0.25">
      <c r="B82" s="116">
        <v>74</v>
      </c>
      <c r="C82" s="161"/>
      <c r="D82" s="247" t="s">
        <v>679</v>
      </c>
      <c r="E82" s="247" t="s">
        <v>679</v>
      </c>
      <c r="F82" s="117" t="s">
        <v>28</v>
      </c>
      <c r="G82" s="117" t="s">
        <v>680</v>
      </c>
      <c r="H82" s="116">
        <v>2</v>
      </c>
      <c r="I82" s="117" t="s">
        <v>805</v>
      </c>
      <c r="J82" s="120" t="s">
        <v>118</v>
      </c>
      <c r="K82" s="120" t="s">
        <v>119</v>
      </c>
      <c r="L82" s="120" t="s">
        <v>101</v>
      </c>
      <c r="M82" s="116" t="s">
        <v>58</v>
      </c>
      <c r="N82" s="116">
        <v>1</v>
      </c>
      <c r="O82" s="116">
        <v>1</v>
      </c>
      <c r="P82" s="158"/>
      <c r="Q82" s="158"/>
      <c r="R82" s="158"/>
      <c r="S82" s="158"/>
    </row>
    <row r="83" spans="2:19" ht="24" customHeight="1" x14ac:dyDescent="0.25">
      <c r="B83" s="116">
        <v>75</v>
      </c>
      <c r="C83" s="161"/>
      <c r="D83" s="247" t="s">
        <v>681</v>
      </c>
      <c r="E83" s="247" t="s">
        <v>681</v>
      </c>
      <c r="F83" s="117" t="s">
        <v>35</v>
      </c>
      <c r="G83" s="117" t="s">
        <v>682</v>
      </c>
      <c r="H83" s="116">
        <v>1</v>
      </c>
      <c r="I83" s="119" t="s">
        <v>806</v>
      </c>
      <c r="J83" s="120" t="s">
        <v>118</v>
      </c>
      <c r="K83" s="120" t="s">
        <v>119</v>
      </c>
      <c r="L83" s="120" t="s">
        <v>101</v>
      </c>
      <c r="M83" s="116" t="s">
        <v>58</v>
      </c>
      <c r="N83" s="116">
        <v>1</v>
      </c>
      <c r="O83" s="116">
        <v>1</v>
      </c>
      <c r="P83" s="158"/>
      <c r="Q83" s="158"/>
      <c r="R83" s="158"/>
      <c r="S83" s="158"/>
    </row>
    <row r="84" spans="2:19" ht="24" customHeight="1" x14ac:dyDescent="0.25">
      <c r="B84" s="116">
        <v>76</v>
      </c>
      <c r="C84" s="161"/>
      <c r="D84" s="247" t="s">
        <v>683</v>
      </c>
      <c r="E84" s="247" t="s">
        <v>683</v>
      </c>
      <c r="F84" s="117" t="s">
        <v>35</v>
      </c>
      <c r="G84" s="117" t="s">
        <v>684</v>
      </c>
      <c r="H84" s="116">
        <v>1</v>
      </c>
      <c r="I84" s="119" t="s">
        <v>807</v>
      </c>
      <c r="J84" s="120" t="s">
        <v>118</v>
      </c>
      <c r="K84" s="120" t="s">
        <v>119</v>
      </c>
      <c r="L84" s="120" t="s">
        <v>101</v>
      </c>
      <c r="M84" s="116" t="s">
        <v>58</v>
      </c>
      <c r="N84" s="116">
        <v>1</v>
      </c>
      <c r="O84" s="116">
        <v>1</v>
      </c>
      <c r="P84" s="158"/>
      <c r="Q84" s="158"/>
      <c r="R84" s="158"/>
      <c r="S84" s="158"/>
    </row>
    <row r="85" spans="2:19" ht="24" customHeight="1" x14ac:dyDescent="0.25">
      <c r="B85" s="116">
        <v>77</v>
      </c>
      <c r="C85" s="161"/>
      <c r="D85" s="248" t="s">
        <v>685</v>
      </c>
      <c r="E85" s="248" t="s">
        <v>685</v>
      </c>
      <c r="F85" s="117" t="s">
        <v>35</v>
      </c>
      <c r="G85" s="117" t="s">
        <v>686</v>
      </c>
      <c r="H85" s="116">
        <v>1</v>
      </c>
      <c r="I85" s="119" t="s">
        <v>808</v>
      </c>
      <c r="J85" s="120" t="s">
        <v>118</v>
      </c>
      <c r="K85" s="120" t="s">
        <v>119</v>
      </c>
      <c r="L85" s="120" t="s">
        <v>101</v>
      </c>
      <c r="M85" s="116" t="s">
        <v>58</v>
      </c>
      <c r="N85" s="116">
        <v>1</v>
      </c>
      <c r="O85" s="116">
        <v>1</v>
      </c>
      <c r="P85" s="158"/>
      <c r="Q85" s="158"/>
      <c r="R85" s="158"/>
      <c r="S85" s="158"/>
    </row>
    <row r="86" spans="2:19" ht="24" customHeight="1" x14ac:dyDescent="0.25">
      <c r="B86" s="116">
        <v>78</v>
      </c>
      <c r="C86" s="161"/>
      <c r="D86" s="248" t="s">
        <v>809</v>
      </c>
      <c r="E86" s="248" t="s">
        <v>809</v>
      </c>
      <c r="F86" s="117" t="s">
        <v>35</v>
      </c>
      <c r="G86" s="117" t="s">
        <v>810</v>
      </c>
      <c r="H86" s="116">
        <v>1</v>
      </c>
      <c r="I86" s="119" t="s">
        <v>811</v>
      </c>
      <c r="J86" s="120" t="s">
        <v>118</v>
      </c>
      <c r="K86" s="120" t="s">
        <v>119</v>
      </c>
      <c r="L86" s="120" t="s">
        <v>101</v>
      </c>
      <c r="M86" s="116" t="s">
        <v>58</v>
      </c>
      <c r="N86" s="116">
        <v>1</v>
      </c>
      <c r="O86" s="116">
        <v>1</v>
      </c>
      <c r="P86" s="158"/>
      <c r="Q86" s="158"/>
      <c r="R86" s="158"/>
      <c r="S86" s="158"/>
    </row>
    <row r="87" spans="2:19" ht="24" customHeight="1" x14ac:dyDescent="0.25">
      <c r="B87" s="116">
        <v>79</v>
      </c>
      <c r="C87" s="161">
        <v>29</v>
      </c>
      <c r="D87" s="144" t="s">
        <v>233</v>
      </c>
      <c r="E87" s="144" t="s">
        <v>233</v>
      </c>
      <c r="F87" s="46" t="s">
        <v>27</v>
      </c>
      <c r="G87" s="39" t="s">
        <v>250</v>
      </c>
      <c r="H87" s="46" t="s">
        <v>27</v>
      </c>
      <c r="I87" s="139" t="s">
        <v>479</v>
      </c>
      <c r="J87" s="133" t="s">
        <v>118</v>
      </c>
      <c r="K87" s="120" t="s">
        <v>119</v>
      </c>
      <c r="L87" s="133" t="s">
        <v>101</v>
      </c>
      <c r="M87" s="133" t="s">
        <v>58</v>
      </c>
      <c r="N87" s="116">
        <v>1</v>
      </c>
      <c r="O87" s="116">
        <v>1</v>
      </c>
      <c r="P87" s="158"/>
      <c r="Q87" s="158"/>
      <c r="R87" s="158"/>
      <c r="S87" s="158"/>
    </row>
    <row r="88" spans="2:19" ht="24" customHeight="1" x14ac:dyDescent="0.25">
      <c r="B88" s="116">
        <v>80</v>
      </c>
      <c r="C88" s="161"/>
      <c r="D88" s="149" t="s">
        <v>233</v>
      </c>
      <c r="E88" s="149" t="s">
        <v>234</v>
      </c>
      <c r="F88" s="46" t="s">
        <v>28</v>
      </c>
      <c r="G88" s="39" t="s">
        <v>251</v>
      </c>
      <c r="H88" s="46" t="s">
        <v>28</v>
      </c>
      <c r="I88" s="139" t="s">
        <v>480</v>
      </c>
      <c r="J88" s="133" t="s">
        <v>118</v>
      </c>
      <c r="K88" s="120" t="s">
        <v>119</v>
      </c>
      <c r="L88" s="133" t="s">
        <v>101</v>
      </c>
      <c r="M88" s="133" t="s">
        <v>58</v>
      </c>
      <c r="N88" s="116">
        <v>1</v>
      </c>
      <c r="O88" s="116">
        <v>1</v>
      </c>
      <c r="P88" s="158"/>
      <c r="Q88" s="158"/>
      <c r="R88" s="158"/>
      <c r="S88" s="158"/>
    </row>
    <row r="89" spans="2:19" ht="24" customHeight="1" x14ac:dyDescent="0.25">
      <c r="B89" s="116">
        <v>81</v>
      </c>
      <c r="C89" s="161"/>
      <c r="D89" s="149" t="s">
        <v>233</v>
      </c>
      <c r="E89" s="149" t="s">
        <v>235</v>
      </c>
      <c r="F89" s="23">
        <v>3</v>
      </c>
      <c r="G89" s="39" t="s">
        <v>252</v>
      </c>
      <c r="H89" s="46" t="s">
        <v>27</v>
      </c>
      <c r="I89" s="280" t="s">
        <v>556</v>
      </c>
      <c r="J89" s="133" t="s">
        <v>118</v>
      </c>
      <c r="K89" s="120" t="s">
        <v>119</v>
      </c>
      <c r="L89" s="133" t="s">
        <v>101</v>
      </c>
      <c r="M89" s="133" t="s">
        <v>58</v>
      </c>
      <c r="N89" s="116">
        <v>1</v>
      </c>
      <c r="O89" s="116">
        <v>1</v>
      </c>
      <c r="P89" s="158"/>
      <c r="Q89" s="158"/>
      <c r="R89" s="158"/>
      <c r="S89" s="158"/>
    </row>
    <row r="90" spans="2:19" ht="24" customHeight="1" x14ac:dyDescent="0.25">
      <c r="B90" s="116">
        <v>82</v>
      </c>
      <c r="C90" s="161"/>
      <c r="D90" s="149" t="s">
        <v>233</v>
      </c>
      <c r="E90" s="149" t="s">
        <v>236</v>
      </c>
      <c r="F90" s="23">
        <v>3</v>
      </c>
      <c r="G90" s="39" t="s">
        <v>253</v>
      </c>
      <c r="H90" s="46" t="s">
        <v>28</v>
      </c>
      <c r="I90" s="280" t="s">
        <v>557</v>
      </c>
      <c r="J90" s="133" t="s">
        <v>118</v>
      </c>
      <c r="K90" s="120" t="s">
        <v>119</v>
      </c>
      <c r="L90" s="133" t="s">
        <v>101</v>
      </c>
      <c r="M90" s="133" t="s">
        <v>58</v>
      </c>
      <c r="N90" s="116">
        <v>1</v>
      </c>
      <c r="O90" s="116">
        <v>1</v>
      </c>
      <c r="P90" s="158"/>
      <c r="Q90" s="158"/>
      <c r="R90" s="158"/>
      <c r="S90" s="158"/>
    </row>
    <row r="91" spans="2:19" ht="24" customHeight="1" x14ac:dyDescent="0.25">
      <c r="B91" s="116">
        <v>83</v>
      </c>
      <c r="C91" s="161"/>
      <c r="D91" s="149" t="s">
        <v>233</v>
      </c>
      <c r="E91" s="149" t="s">
        <v>237</v>
      </c>
      <c r="F91" s="23">
        <v>3</v>
      </c>
      <c r="G91" s="39" t="s">
        <v>254</v>
      </c>
      <c r="H91" s="46" t="s">
        <v>27</v>
      </c>
      <c r="I91" s="138" t="s">
        <v>599</v>
      </c>
      <c r="J91" s="133" t="s">
        <v>118</v>
      </c>
      <c r="K91" s="120" t="s">
        <v>119</v>
      </c>
      <c r="L91" s="133" t="s">
        <v>101</v>
      </c>
      <c r="M91" s="133" t="s">
        <v>58</v>
      </c>
      <c r="N91" s="116">
        <v>1</v>
      </c>
      <c r="O91" s="116">
        <v>1</v>
      </c>
      <c r="P91" s="158"/>
      <c r="Q91" s="158"/>
      <c r="R91" s="158"/>
      <c r="S91" s="158"/>
    </row>
    <row r="92" spans="2:19" ht="24" customHeight="1" x14ac:dyDescent="0.25">
      <c r="B92" s="116">
        <v>84</v>
      </c>
      <c r="C92" s="161"/>
      <c r="D92" s="149" t="s">
        <v>233</v>
      </c>
      <c r="E92" s="149" t="s">
        <v>834</v>
      </c>
      <c r="F92" s="23">
        <v>3</v>
      </c>
      <c r="G92" s="39" t="s">
        <v>835</v>
      </c>
      <c r="H92" s="46" t="s">
        <v>28</v>
      </c>
      <c r="I92" s="138" t="s">
        <v>836</v>
      </c>
      <c r="J92" s="133" t="s">
        <v>118</v>
      </c>
      <c r="K92" s="120" t="s">
        <v>119</v>
      </c>
      <c r="L92" s="133" t="s">
        <v>101</v>
      </c>
      <c r="M92" s="133" t="s">
        <v>58</v>
      </c>
      <c r="N92" s="116">
        <v>1</v>
      </c>
      <c r="O92" s="116">
        <v>1</v>
      </c>
      <c r="P92" s="158"/>
      <c r="Q92" s="158"/>
      <c r="R92" s="158"/>
      <c r="S92" s="158"/>
    </row>
    <row r="93" spans="2:19" ht="24" customHeight="1" x14ac:dyDescent="0.25">
      <c r="B93" s="116">
        <v>85</v>
      </c>
      <c r="C93" s="286">
        <v>30</v>
      </c>
      <c r="D93" s="144" t="s">
        <v>714</v>
      </c>
      <c r="E93" s="144" t="s">
        <v>714</v>
      </c>
      <c r="F93" s="116">
        <v>1</v>
      </c>
      <c r="G93" s="117" t="s">
        <v>718</v>
      </c>
      <c r="H93" s="116">
        <v>1</v>
      </c>
      <c r="I93" s="117" t="s">
        <v>719</v>
      </c>
      <c r="J93" s="120" t="s">
        <v>118</v>
      </c>
      <c r="K93" s="120" t="s">
        <v>119</v>
      </c>
      <c r="L93" s="120" t="s">
        <v>101</v>
      </c>
      <c r="M93" s="116" t="s">
        <v>58</v>
      </c>
      <c r="N93" s="116">
        <v>1</v>
      </c>
      <c r="O93" s="116">
        <v>1</v>
      </c>
      <c r="P93" s="158"/>
      <c r="Q93" s="158"/>
      <c r="R93" s="158"/>
      <c r="S93" s="158"/>
    </row>
    <row r="94" spans="2:19" ht="24" customHeight="1" x14ac:dyDescent="0.25">
      <c r="B94" s="116">
        <v>86</v>
      </c>
      <c r="C94" s="286"/>
      <c r="D94" s="149" t="s">
        <v>715</v>
      </c>
      <c r="E94" s="149" t="s">
        <v>715</v>
      </c>
      <c r="F94" s="116">
        <v>2</v>
      </c>
      <c r="G94" s="117" t="s">
        <v>720</v>
      </c>
      <c r="H94" s="116">
        <v>2</v>
      </c>
      <c r="I94" s="117" t="s">
        <v>721</v>
      </c>
      <c r="J94" s="120" t="s">
        <v>118</v>
      </c>
      <c r="K94" s="120" t="s">
        <v>119</v>
      </c>
      <c r="L94" s="120" t="s">
        <v>101</v>
      </c>
      <c r="M94" s="116" t="s">
        <v>58</v>
      </c>
      <c r="N94" s="116">
        <v>1</v>
      </c>
      <c r="O94" s="116">
        <v>1</v>
      </c>
      <c r="P94" s="158"/>
      <c r="Q94" s="158"/>
      <c r="R94" s="158"/>
      <c r="S94" s="158"/>
    </row>
    <row r="95" spans="2:19" ht="24" customHeight="1" x14ac:dyDescent="0.25">
      <c r="B95" s="116">
        <v>87</v>
      </c>
      <c r="C95" s="286"/>
      <c r="D95" s="149" t="s">
        <v>716</v>
      </c>
      <c r="E95" s="149" t="s">
        <v>716</v>
      </c>
      <c r="F95" s="116">
        <v>3</v>
      </c>
      <c r="G95" s="117" t="s">
        <v>722</v>
      </c>
      <c r="H95" s="116">
        <v>1</v>
      </c>
      <c r="I95" s="119" t="s">
        <v>723</v>
      </c>
      <c r="J95" s="120" t="s">
        <v>118</v>
      </c>
      <c r="K95" s="120" t="s">
        <v>119</v>
      </c>
      <c r="L95" s="120" t="s">
        <v>101</v>
      </c>
      <c r="M95" s="116" t="s">
        <v>58</v>
      </c>
      <c r="N95" s="116">
        <v>1</v>
      </c>
      <c r="O95" s="116">
        <v>1</v>
      </c>
      <c r="P95" s="158"/>
      <c r="Q95" s="158"/>
      <c r="R95" s="158"/>
      <c r="S95" s="158"/>
    </row>
    <row r="96" spans="2:19" ht="18.75" customHeight="1" x14ac:dyDescent="0.25">
      <c r="B96" s="116">
        <v>88</v>
      </c>
      <c r="C96" s="286"/>
      <c r="D96" s="149" t="s">
        <v>717</v>
      </c>
      <c r="E96" s="149" t="s">
        <v>717</v>
      </c>
      <c r="F96" s="116">
        <v>3</v>
      </c>
      <c r="G96" s="117" t="s">
        <v>725</v>
      </c>
      <c r="H96" s="116">
        <v>2</v>
      </c>
      <c r="I96" s="117" t="s">
        <v>724</v>
      </c>
      <c r="J96" s="120" t="s">
        <v>118</v>
      </c>
      <c r="K96" s="120" t="s">
        <v>119</v>
      </c>
      <c r="L96" s="120" t="s">
        <v>101</v>
      </c>
      <c r="M96" s="116" t="s">
        <v>58</v>
      </c>
      <c r="N96" s="116">
        <v>1</v>
      </c>
      <c r="O96" s="116">
        <v>1</v>
      </c>
      <c r="P96" s="158"/>
      <c r="Q96" s="158"/>
      <c r="R96" s="158"/>
      <c r="S96" s="158"/>
    </row>
    <row r="97" spans="1:173" ht="17.25" customHeight="1" x14ac:dyDescent="0.25">
      <c r="B97" s="328" t="s">
        <v>900</v>
      </c>
      <c r="C97" s="328"/>
      <c r="D97" s="328"/>
      <c r="E97" s="138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 t="s">
        <v>70</v>
      </c>
      <c r="Q97" s="120" t="s">
        <v>411</v>
      </c>
      <c r="R97" s="120"/>
      <c r="S97" s="120"/>
    </row>
    <row r="98" spans="1:173" ht="11.25" customHeight="1" x14ac:dyDescent="0.25">
      <c r="B98" s="180"/>
      <c r="C98" s="288"/>
      <c r="D98" s="181"/>
      <c r="E98" s="140"/>
      <c r="F98" s="121"/>
      <c r="G98" s="121"/>
      <c r="H98" s="121"/>
      <c r="I98" s="121"/>
      <c r="J98" s="140"/>
      <c r="K98" s="140"/>
      <c r="L98" s="121"/>
      <c r="M98" s="121"/>
      <c r="N98" s="121"/>
    </row>
    <row r="99" spans="1:173" s="166" customFormat="1" ht="15.6" customHeight="1" x14ac:dyDescent="0.25">
      <c r="A99" s="102"/>
      <c r="B99" s="257"/>
      <c r="C99" s="291"/>
      <c r="D99" s="257"/>
      <c r="E99" s="258"/>
      <c r="F99" s="258"/>
      <c r="G99" s="329" t="s">
        <v>830</v>
      </c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  <c r="AN99" s="178"/>
      <c r="AO99" s="178"/>
      <c r="AP99" s="178"/>
      <c r="AQ99" s="178"/>
      <c r="AR99" s="178"/>
      <c r="AS99" s="178"/>
      <c r="AT99" s="178"/>
      <c r="AU99" s="178"/>
      <c r="AV99" s="178"/>
      <c r="AW99" s="178"/>
      <c r="AX99" s="178"/>
      <c r="AY99" s="178"/>
      <c r="AZ99" s="178"/>
      <c r="BA99" s="178"/>
      <c r="BB99" s="178"/>
      <c r="BC99" s="178"/>
      <c r="BD99" s="178"/>
      <c r="BE99" s="178"/>
      <c r="BF99" s="178"/>
      <c r="BG99" s="178"/>
      <c r="BH99" s="178"/>
      <c r="BI99" s="178"/>
      <c r="BJ99" s="178"/>
      <c r="BK99" s="178"/>
      <c r="BL99" s="178"/>
      <c r="BM99" s="178"/>
      <c r="BN99" s="178"/>
      <c r="BO99" s="178"/>
      <c r="BP99" s="178"/>
      <c r="BQ99" s="178"/>
      <c r="BR99" s="178"/>
      <c r="BS99" s="178"/>
      <c r="BT99" s="178"/>
      <c r="BU99" s="178"/>
      <c r="BV99" s="178"/>
      <c r="BW99" s="178"/>
      <c r="BX99" s="178"/>
      <c r="BY99" s="178"/>
      <c r="BZ99" s="178"/>
      <c r="CA99" s="178"/>
      <c r="CB99" s="178"/>
      <c r="CC99" s="178"/>
      <c r="CD99" s="178"/>
      <c r="CE99" s="178"/>
      <c r="CF99" s="178"/>
      <c r="CG99" s="178"/>
      <c r="CH99" s="178"/>
      <c r="CI99" s="178"/>
      <c r="CJ99" s="178"/>
      <c r="CK99" s="178"/>
      <c r="CL99" s="178"/>
      <c r="CM99" s="178"/>
      <c r="CN99" s="178"/>
      <c r="CO99" s="178"/>
      <c r="CP99" s="178"/>
      <c r="CQ99" s="178"/>
      <c r="CR99" s="178"/>
      <c r="CS99" s="178"/>
      <c r="CT99" s="178"/>
      <c r="CU99" s="178"/>
      <c r="CV99" s="178"/>
      <c r="CW99" s="178"/>
      <c r="CX99" s="178"/>
      <c r="CY99" s="178"/>
      <c r="CZ99" s="178"/>
      <c r="DA99" s="178"/>
      <c r="DB99" s="178"/>
      <c r="DC99" s="178"/>
      <c r="DD99" s="178"/>
      <c r="DE99" s="178"/>
      <c r="DF99" s="178"/>
      <c r="DG99" s="178"/>
      <c r="DH99" s="178"/>
      <c r="DI99" s="178"/>
      <c r="DJ99" s="178"/>
      <c r="DK99" s="178"/>
      <c r="DL99" s="178"/>
      <c r="DM99" s="178"/>
      <c r="DN99" s="178"/>
      <c r="DO99" s="178"/>
      <c r="DP99" s="178"/>
      <c r="DQ99" s="178"/>
      <c r="DR99" s="178"/>
      <c r="DS99" s="178"/>
      <c r="DT99" s="178"/>
      <c r="DU99" s="178"/>
      <c r="DV99" s="178"/>
      <c r="DW99" s="178"/>
      <c r="DX99" s="178"/>
      <c r="DY99" s="178"/>
      <c r="DZ99" s="178"/>
      <c r="EA99" s="178"/>
      <c r="EB99" s="178"/>
      <c r="EC99" s="178"/>
      <c r="ED99" s="178"/>
      <c r="EE99" s="178"/>
      <c r="EF99" s="178"/>
      <c r="EG99" s="178"/>
      <c r="EH99" s="178"/>
      <c r="EI99" s="178"/>
      <c r="EJ99" s="178"/>
      <c r="EK99" s="178"/>
      <c r="EL99" s="178"/>
      <c r="EM99" s="178"/>
      <c r="EN99" s="178"/>
      <c r="EO99" s="178"/>
      <c r="EP99" s="178"/>
      <c r="EQ99" s="178"/>
      <c r="ER99" s="178"/>
      <c r="ES99" s="178"/>
      <c r="ET99" s="178"/>
      <c r="EU99" s="178"/>
      <c r="EV99" s="178"/>
      <c r="EW99" s="178"/>
      <c r="EX99" s="178"/>
      <c r="EY99" s="178"/>
      <c r="EZ99" s="178"/>
      <c r="FA99" s="178"/>
      <c r="FB99" s="178"/>
      <c r="FC99" s="178"/>
      <c r="FD99" s="178"/>
      <c r="FE99" s="178"/>
      <c r="FF99" s="178"/>
      <c r="FG99" s="178"/>
      <c r="FH99" s="178"/>
      <c r="FI99" s="178"/>
      <c r="FJ99" s="178"/>
      <c r="FK99" s="178"/>
      <c r="FL99" s="178"/>
      <c r="FM99" s="178"/>
      <c r="FN99" s="178"/>
      <c r="FO99" s="178"/>
      <c r="FP99" s="178"/>
      <c r="FQ99" s="178"/>
    </row>
    <row r="100" spans="1:173" s="166" customFormat="1" ht="15" customHeight="1" x14ac:dyDescent="0.25">
      <c r="A100" s="102"/>
      <c r="B100" s="322" t="s">
        <v>11</v>
      </c>
      <c r="C100" s="322"/>
      <c r="D100" s="322"/>
      <c r="E100" s="322"/>
      <c r="F100" s="322"/>
      <c r="G100" s="322" t="s">
        <v>10</v>
      </c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8"/>
      <c r="CF100" s="178"/>
      <c r="CG100" s="178"/>
      <c r="CH100" s="178"/>
      <c r="CI100" s="178"/>
      <c r="CJ100" s="178"/>
      <c r="CK100" s="178"/>
      <c r="CL100" s="178"/>
      <c r="CM100" s="178"/>
      <c r="CN100" s="178"/>
      <c r="CO100" s="178"/>
      <c r="CP100" s="178"/>
      <c r="CQ100" s="178"/>
      <c r="CR100" s="178"/>
      <c r="CS100" s="178"/>
      <c r="CT100" s="178"/>
      <c r="CU100" s="178"/>
      <c r="CV100" s="178"/>
      <c r="CW100" s="178"/>
      <c r="CX100" s="178"/>
      <c r="CY100" s="178"/>
      <c r="CZ100" s="178"/>
      <c r="DA100" s="178"/>
      <c r="DB100" s="178"/>
      <c r="DC100" s="178"/>
      <c r="DD100" s="178"/>
      <c r="DE100" s="178"/>
      <c r="DF100" s="178"/>
      <c r="DG100" s="178"/>
      <c r="DH100" s="178"/>
      <c r="DI100" s="178"/>
      <c r="DJ100" s="178"/>
      <c r="DK100" s="178"/>
      <c r="DL100" s="178"/>
      <c r="DM100" s="178"/>
      <c r="DN100" s="178"/>
      <c r="DO100" s="178"/>
      <c r="DP100" s="178"/>
      <c r="DQ100" s="178"/>
      <c r="DR100" s="178"/>
      <c r="DS100" s="178"/>
      <c r="DT100" s="178"/>
      <c r="DU100" s="178"/>
      <c r="DV100" s="178"/>
      <c r="DW100" s="178"/>
      <c r="DX100" s="178"/>
      <c r="DY100" s="178"/>
      <c r="DZ100" s="178"/>
      <c r="EA100" s="178"/>
      <c r="EB100" s="178"/>
      <c r="EC100" s="178"/>
      <c r="ED100" s="178"/>
      <c r="EE100" s="178"/>
      <c r="EF100" s="178"/>
      <c r="EG100" s="178"/>
      <c r="EH100" s="178"/>
      <c r="EI100" s="178"/>
      <c r="EJ100" s="178"/>
      <c r="EK100" s="178"/>
      <c r="EL100" s="178"/>
      <c r="EM100" s="178"/>
      <c r="EN100" s="178"/>
      <c r="EO100" s="178"/>
      <c r="EP100" s="178"/>
      <c r="EQ100" s="178"/>
      <c r="ER100" s="178"/>
      <c r="ES100" s="178"/>
      <c r="ET100" s="178"/>
      <c r="EU100" s="178"/>
      <c r="EV100" s="178"/>
      <c r="EW100" s="178"/>
      <c r="EX100" s="178"/>
      <c r="EY100" s="178"/>
      <c r="EZ100" s="178"/>
      <c r="FA100" s="178"/>
      <c r="FB100" s="178"/>
      <c r="FC100" s="178"/>
      <c r="FD100" s="178"/>
      <c r="FE100" s="178"/>
      <c r="FF100" s="178"/>
      <c r="FG100" s="178"/>
      <c r="FH100" s="178"/>
      <c r="FI100" s="178"/>
      <c r="FJ100" s="178"/>
      <c r="FK100" s="178"/>
      <c r="FL100" s="178"/>
      <c r="FM100" s="178"/>
      <c r="FN100" s="178"/>
      <c r="FO100" s="178"/>
      <c r="FP100" s="178"/>
      <c r="FQ100" s="178"/>
    </row>
    <row r="101" spans="1:173" s="166" customFormat="1" ht="15.6" customHeight="1" x14ac:dyDescent="0.25">
      <c r="A101" s="102"/>
      <c r="B101" s="329" t="s">
        <v>29</v>
      </c>
      <c r="C101" s="329"/>
      <c r="D101" s="329"/>
      <c r="E101" s="329"/>
      <c r="F101" s="329"/>
      <c r="G101" s="322" t="s">
        <v>12</v>
      </c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8"/>
      <c r="AL101" s="178"/>
      <c r="AM101" s="178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8"/>
      <c r="BH101" s="178"/>
      <c r="BI101" s="178"/>
      <c r="BJ101" s="178"/>
      <c r="BK101" s="178"/>
      <c r="BL101" s="178"/>
      <c r="BM101" s="178"/>
      <c r="BN101" s="178"/>
      <c r="BO101" s="178"/>
      <c r="BP101" s="178"/>
      <c r="BQ101" s="178"/>
      <c r="BR101" s="178"/>
      <c r="BS101" s="178"/>
      <c r="BT101" s="178"/>
      <c r="BU101" s="178"/>
      <c r="BV101" s="178"/>
      <c r="BW101" s="178"/>
      <c r="BX101" s="178"/>
      <c r="BY101" s="178"/>
      <c r="BZ101" s="178"/>
      <c r="CA101" s="178"/>
      <c r="CB101" s="178"/>
      <c r="CC101" s="178"/>
      <c r="CD101" s="178"/>
      <c r="CE101" s="178"/>
      <c r="CF101" s="178"/>
      <c r="CG101" s="178"/>
      <c r="CH101" s="178"/>
      <c r="CI101" s="178"/>
      <c r="CJ101" s="178"/>
      <c r="CK101" s="178"/>
      <c r="CL101" s="178"/>
      <c r="CM101" s="178"/>
      <c r="CN101" s="178"/>
      <c r="CO101" s="178"/>
      <c r="CP101" s="178"/>
      <c r="CQ101" s="178"/>
      <c r="CR101" s="178"/>
      <c r="CS101" s="178"/>
      <c r="CT101" s="178"/>
      <c r="CU101" s="178"/>
      <c r="CV101" s="178"/>
      <c r="CW101" s="178"/>
      <c r="CX101" s="178"/>
      <c r="CY101" s="178"/>
      <c r="CZ101" s="178"/>
      <c r="DA101" s="178"/>
      <c r="DB101" s="178"/>
      <c r="DC101" s="178"/>
      <c r="DD101" s="178"/>
      <c r="DE101" s="178"/>
      <c r="DF101" s="178"/>
      <c r="DG101" s="178"/>
      <c r="DH101" s="178"/>
      <c r="DI101" s="178"/>
      <c r="DJ101" s="178"/>
      <c r="DK101" s="178"/>
      <c r="DL101" s="178"/>
      <c r="DM101" s="178"/>
      <c r="DN101" s="178"/>
      <c r="DO101" s="178"/>
      <c r="DP101" s="178"/>
      <c r="DQ101" s="178"/>
      <c r="DR101" s="178"/>
      <c r="DS101" s="178"/>
      <c r="DT101" s="178"/>
      <c r="DU101" s="178"/>
      <c r="DV101" s="178"/>
      <c r="DW101" s="178"/>
      <c r="DX101" s="178"/>
      <c r="DY101" s="178"/>
      <c r="DZ101" s="178"/>
      <c r="EA101" s="178"/>
      <c r="EB101" s="178"/>
      <c r="EC101" s="178"/>
      <c r="ED101" s="178"/>
      <c r="EE101" s="178"/>
      <c r="EF101" s="178"/>
      <c r="EG101" s="178"/>
      <c r="EH101" s="178"/>
      <c r="EI101" s="178"/>
      <c r="EJ101" s="178"/>
      <c r="EK101" s="178"/>
      <c r="EL101" s="178"/>
      <c r="EM101" s="178"/>
      <c r="EN101" s="178"/>
      <c r="EO101" s="178"/>
      <c r="EP101" s="178"/>
      <c r="EQ101" s="178"/>
      <c r="ER101" s="178"/>
      <c r="ES101" s="178"/>
      <c r="ET101" s="178"/>
      <c r="EU101" s="178"/>
      <c r="EV101" s="178"/>
      <c r="EW101" s="178"/>
      <c r="EX101" s="178"/>
      <c r="EY101" s="178"/>
      <c r="EZ101" s="178"/>
      <c r="FA101" s="178"/>
      <c r="FB101" s="178"/>
      <c r="FC101" s="178"/>
      <c r="FD101" s="178"/>
      <c r="FE101" s="178"/>
      <c r="FF101" s="178"/>
      <c r="FG101" s="178"/>
      <c r="FH101" s="178"/>
      <c r="FI101" s="178"/>
      <c r="FJ101" s="178"/>
      <c r="FK101" s="178"/>
      <c r="FL101" s="178"/>
      <c r="FM101" s="178"/>
      <c r="FN101" s="178"/>
      <c r="FO101" s="178"/>
      <c r="FP101" s="178"/>
      <c r="FQ101" s="178"/>
    </row>
    <row r="102" spans="1:173" s="166" customFormat="1" ht="15.6" customHeight="1" x14ac:dyDescent="0.25">
      <c r="A102" s="102"/>
      <c r="B102" s="289"/>
      <c r="C102" s="259"/>
      <c r="D102" s="289"/>
      <c r="E102" s="260"/>
      <c r="F102" s="289"/>
      <c r="G102" s="287"/>
      <c r="H102" s="287"/>
      <c r="I102" s="290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78"/>
      <c r="BQ102" s="178"/>
      <c r="BR102" s="178"/>
      <c r="BS102" s="178"/>
      <c r="BT102" s="178"/>
      <c r="BU102" s="178"/>
      <c r="BV102" s="178"/>
      <c r="BW102" s="178"/>
      <c r="BX102" s="178"/>
      <c r="BY102" s="178"/>
      <c r="BZ102" s="178"/>
      <c r="CA102" s="178"/>
      <c r="CB102" s="178"/>
      <c r="CC102" s="178"/>
      <c r="CD102" s="178"/>
      <c r="CE102" s="178"/>
      <c r="CF102" s="178"/>
      <c r="CG102" s="178"/>
      <c r="CH102" s="178"/>
      <c r="CI102" s="178"/>
      <c r="CJ102" s="178"/>
      <c r="CK102" s="178"/>
      <c r="CL102" s="178"/>
      <c r="CM102" s="178"/>
      <c r="CN102" s="178"/>
      <c r="CO102" s="178"/>
      <c r="CP102" s="178"/>
      <c r="CQ102" s="178"/>
      <c r="CR102" s="178"/>
      <c r="CS102" s="178"/>
      <c r="CT102" s="178"/>
      <c r="CU102" s="178"/>
      <c r="CV102" s="178"/>
      <c r="CW102" s="178"/>
      <c r="CX102" s="178"/>
      <c r="CY102" s="178"/>
      <c r="CZ102" s="178"/>
      <c r="DA102" s="178"/>
      <c r="DB102" s="178"/>
      <c r="DC102" s="178"/>
      <c r="DD102" s="178"/>
      <c r="DE102" s="178"/>
      <c r="DF102" s="178"/>
      <c r="DG102" s="178"/>
      <c r="DH102" s="178"/>
      <c r="DI102" s="178"/>
      <c r="DJ102" s="178"/>
      <c r="DK102" s="178"/>
      <c r="DL102" s="178"/>
      <c r="DM102" s="178"/>
      <c r="DN102" s="178"/>
      <c r="DO102" s="178"/>
      <c r="DP102" s="178"/>
      <c r="DQ102" s="178"/>
      <c r="DR102" s="178"/>
      <c r="DS102" s="178"/>
      <c r="DT102" s="178"/>
      <c r="DU102" s="178"/>
      <c r="DV102" s="178"/>
      <c r="DW102" s="178"/>
      <c r="DX102" s="178"/>
      <c r="DY102" s="178"/>
      <c r="DZ102" s="178"/>
      <c r="EA102" s="178"/>
      <c r="EB102" s="178"/>
      <c r="EC102" s="178"/>
      <c r="ED102" s="178"/>
      <c r="EE102" s="178"/>
      <c r="EF102" s="178"/>
      <c r="EG102" s="178"/>
      <c r="EH102" s="178"/>
      <c r="EI102" s="178"/>
      <c r="EJ102" s="178"/>
      <c r="EK102" s="178"/>
      <c r="EL102" s="178"/>
      <c r="EM102" s="178"/>
      <c r="EN102" s="178"/>
      <c r="EO102" s="178"/>
      <c r="EP102" s="178"/>
      <c r="EQ102" s="178"/>
      <c r="ER102" s="178"/>
      <c r="ES102" s="178"/>
      <c r="ET102" s="178"/>
      <c r="EU102" s="178"/>
      <c r="EV102" s="178"/>
      <c r="EW102" s="178"/>
      <c r="EX102" s="178"/>
      <c r="EY102" s="178"/>
      <c r="EZ102" s="178"/>
      <c r="FA102" s="178"/>
      <c r="FB102" s="178"/>
      <c r="FC102" s="178"/>
      <c r="FD102" s="178"/>
      <c r="FE102" s="178"/>
      <c r="FF102" s="178"/>
      <c r="FG102" s="178"/>
      <c r="FH102" s="178"/>
      <c r="FI102" s="178"/>
      <c r="FJ102" s="178"/>
      <c r="FK102" s="178"/>
      <c r="FL102" s="178"/>
      <c r="FM102" s="178"/>
      <c r="FN102" s="178"/>
      <c r="FO102" s="178"/>
      <c r="FP102" s="178"/>
      <c r="FQ102" s="178"/>
    </row>
    <row r="103" spans="1:173" s="166" customFormat="1" ht="15.6" customHeight="1" x14ac:dyDescent="0.25">
      <c r="A103" s="102"/>
      <c r="B103" s="289"/>
      <c r="C103" s="259"/>
      <c r="D103" s="289"/>
      <c r="E103" s="260"/>
      <c r="F103" s="289"/>
      <c r="G103" s="287"/>
      <c r="H103" s="287"/>
      <c r="I103" s="290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78"/>
      <c r="BQ103" s="178"/>
      <c r="BR103" s="178"/>
      <c r="BS103" s="178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78"/>
      <c r="CS103" s="178"/>
      <c r="CT103" s="178"/>
      <c r="CU103" s="178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78"/>
      <c r="DG103" s="178"/>
      <c r="DH103" s="178"/>
      <c r="DI103" s="178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  <c r="DT103" s="178"/>
      <c r="DU103" s="178"/>
      <c r="DV103" s="178"/>
      <c r="DW103" s="178"/>
      <c r="DX103" s="178"/>
      <c r="DY103" s="178"/>
      <c r="DZ103" s="178"/>
      <c r="EA103" s="178"/>
      <c r="EB103" s="178"/>
      <c r="EC103" s="178"/>
      <c r="ED103" s="178"/>
      <c r="EE103" s="178"/>
      <c r="EF103" s="178"/>
      <c r="EG103" s="178"/>
      <c r="EH103" s="178"/>
      <c r="EI103" s="178"/>
      <c r="EJ103" s="178"/>
      <c r="EK103" s="178"/>
      <c r="EL103" s="178"/>
      <c r="EM103" s="178"/>
      <c r="EN103" s="178"/>
      <c r="EO103" s="178"/>
      <c r="EP103" s="178"/>
      <c r="EQ103" s="178"/>
      <c r="ER103" s="178"/>
      <c r="ES103" s="178"/>
      <c r="ET103" s="178"/>
      <c r="EU103" s="178"/>
      <c r="EV103" s="178"/>
      <c r="EW103" s="178"/>
      <c r="EX103" s="178"/>
      <c r="EY103" s="178"/>
      <c r="EZ103" s="178"/>
      <c r="FA103" s="178"/>
      <c r="FB103" s="178"/>
      <c r="FC103" s="178"/>
      <c r="FD103" s="178"/>
      <c r="FE103" s="178"/>
      <c r="FF103" s="178"/>
      <c r="FG103" s="178"/>
      <c r="FH103" s="178"/>
      <c r="FI103" s="178"/>
      <c r="FJ103" s="178"/>
      <c r="FK103" s="178"/>
      <c r="FL103" s="178"/>
      <c r="FM103" s="178"/>
      <c r="FN103" s="178"/>
      <c r="FO103" s="178"/>
      <c r="FP103" s="178"/>
      <c r="FQ103" s="178"/>
    </row>
    <row r="104" spans="1:173" s="166" customFormat="1" ht="15.6" customHeight="1" x14ac:dyDescent="0.25">
      <c r="A104" s="102"/>
      <c r="B104" s="289"/>
      <c r="C104" s="259"/>
      <c r="D104" s="289"/>
      <c r="E104" s="260"/>
      <c r="F104" s="289"/>
      <c r="G104" s="287"/>
      <c r="H104" s="287"/>
      <c r="I104" s="290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178"/>
      <c r="AP104" s="178"/>
      <c r="AQ104" s="178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178"/>
      <c r="BC104" s="178"/>
      <c r="BD104" s="178"/>
      <c r="BE104" s="178"/>
      <c r="BF104" s="178"/>
      <c r="BG104" s="178"/>
      <c r="BH104" s="178"/>
      <c r="BI104" s="178"/>
      <c r="BJ104" s="178"/>
      <c r="BK104" s="178"/>
      <c r="BL104" s="178"/>
      <c r="BM104" s="178"/>
      <c r="BN104" s="178"/>
      <c r="BO104" s="178"/>
      <c r="BP104" s="178"/>
      <c r="BQ104" s="178"/>
      <c r="BR104" s="178"/>
      <c r="BS104" s="178"/>
      <c r="BT104" s="178"/>
      <c r="BU104" s="178"/>
      <c r="BV104" s="178"/>
      <c r="BW104" s="178"/>
      <c r="BX104" s="178"/>
      <c r="BY104" s="178"/>
      <c r="BZ104" s="178"/>
      <c r="CA104" s="178"/>
      <c r="CB104" s="178"/>
      <c r="CC104" s="178"/>
      <c r="CD104" s="178"/>
      <c r="CE104" s="178"/>
      <c r="CF104" s="178"/>
      <c r="CG104" s="178"/>
      <c r="CH104" s="178"/>
      <c r="CI104" s="178"/>
      <c r="CJ104" s="178"/>
      <c r="CK104" s="178"/>
      <c r="CL104" s="178"/>
      <c r="CM104" s="178"/>
      <c r="CN104" s="178"/>
      <c r="CO104" s="178"/>
      <c r="CP104" s="178"/>
      <c r="CQ104" s="178"/>
      <c r="CR104" s="178"/>
      <c r="CS104" s="178"/>
      <c r="CT104" s="178"/>
      <c r="CU104" s="178"/>
      <c r="CV104" s="178"/>
      <c r="CW104" s="178"/>
      <c r="CX104" s="178"/>
      <c r="CY104" s="178"/>
      <c r="CZ104" s="178"/>
      <c r="DA104" s="178"/>
      <c r="DB104" s="178"/>
      <c r="DC104" s="178"/>
      <c r="DD104" s="178"/>
      <c r="DE104" s="178"/>
      <c r="DF104" s="178"/>
      <c r="DG104" s="178"/>
      <c r="DH104" s="178"/>
      <c r="DI104" s="178"/>
      <c r="DJ104" s="178"/>
      <c r="DK104" s="178"/>
      <c r="DL104" s="178"/>
      <c r="DM104" s="178"/>
      <c r="DN104" s="178"/>
      <c r="DO104" s="178"/>
      <c r="DP104" s="178"/>
      <c r="DQ104" s="178"/>
      <c r="DR104" s="178"/>
      <c r="DS104" s="178"/>
      <c r="DT104" s="178"/>
      <c r="DU104" s="178"/>
      <c r="DV104" s="178"/>
      <c r="DW104" s="178"/>
      <c r="DX104" s="178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78"/>
      <c r="EI104" s="178"/>
      <c r="EJ104" s="178"/>
      <c r="EK104" s="178"/>
      <c r="EL104" s="178"/>
      <c r="EM104" s="178"/>
      <c r="EN104" s="178"/>
      <c r="EO104" s="178"/>
      <c r="EP104" s="178"/>
      <c r="EQ104" s="178"/>
      <c r="ER104" s="178"/>
      <c r="ES104" s="178"/>
      <c r="ET104" s="178"/>
      <c r="EU104" s="178"/>
      <c r="EV104" s="178"/>
      <c r="EW104" s="178"/>
      <c r="EX104" s="178"/>
      <c r="EY104" s="178"/>
      <c r="EZ104" s="178"/>
      <c r="FA104" s="178"/>
      <c r="FB104" s="178"/>
      <c r="FC104" s="178"/>
      <c r="FD104" s="178"/>
      <c r="FE104" s="178"/>
      <c r="FF104" s="178"/>
      <c r="FG104" s="178"/>
      <c r="FH104" s="178"/>
      <c r="FI104" s="178"/>
      <c r="FJ104" s="178"/>
      <c r="FK104" s="178"/>
      <c r="FL104" s="178"/>
      <c r="FM104" s="178"/>
      <c r="FN104" s="178"/>
      <c r="FO104" s="178"/>
      <c r="FP104" s="178"/>
      <c r="FQ104" s="178"/>
    </row>
    <row r="105" spans="1:173" s="166" customFormat="1" ht="15.6" customHeight="1" x14ac:dyDescent="0.25">
      <c r="A105" s="102"/>
      <c r="B105" s="289"/>
      <c r="C105" s="322" t="s">
        <v>60</v>
      </c>
      <c r="D105" s="322"/>
      <c r="E105" s="322"/>
      <c r="F105" s="289"/>
      <c r="G105" s="287"/>
      <c r="H105" s="287"/>
      <c r="I105" s="322" t="s">
        <v>61</v>
      </c>
      <c r="J105" s="322"/>
      <c r="K105" s="322"/>
      <c r="L105" s="322"/>
      <c r="M105" s="322"/>
      <c r="N105" s="322"/>
      <c r="O105" s="322"/>
      <c r="P105" s="322"/>
      <c r="Q105" s="287"/>
      <c r="R105" s="287"/>
      <c r="S105" s="287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8"/>
      <c r="BI105" s="178"/>
      <c r="BJ105" s="178"/>
      <c r="BK105" s="178"/>
      <c r="BL105" s="178"/>
      <c r="BM105" s="178"/>
      <c r="BN105" s="178"/>
      <c r="BO105" s="178"/>
      <c r="BP105" s="178"/>
      <c r="BQ105" s="178"/>
      <c r="BR105" s="178"/>
      <c r="BS105" s="178"/>
      <c r="BT105" s="178"/>
      <c r="BU105" s="178"/>
      <c r="BV105" s="178"/>
      <c r="BW105" s="178"/>
      <c r="BX105" s="178"/>
      <c r="BY105" s="178"/>
      <c r="BZ105" s="178"/>
      <c r="CA105" s="178"/>
      <c r="CB105" s="178"/>
      <c r="CC105" s="178"/>
      <c r="CD105" s="178"/>
      <c r="CE105" s="178"/>
      <c r="CF105" s="178"/>
      <c r="CG105" s="178"/>
      <c r="CH105" s="178"/>
      <c r="CI105" s="178"/>
      <c r="CJ105" s="178"/>
      <c r="CK105" s="178"/>
      <c r="CL105" s="178"/>
      <c r="CM105" s="178"/>
      <c r="CN105" s="178"/>
      <c r="CO105" s="178"/>
      <c r="CP105" s="178"/>
      <c r="CQ105" s="178"/>
      <c r="CR105" s="178"/>
      <c r="CS105" s="178"/>
      <c r="CT105" s="178"/>
      <c r="CU105" s="178"/>
      <c r="CV105" s="178"/>
      <c r="CW105" s="178"/>
      <c r="CX105" s="178"/>
      <c r="CY105" s="178"/>
      <c r="CZ105" s="178"/>
      <c r="DA105" s="178"/>
      <c r="DB105" s="178"/>
      <c r="DC105" s="178"/>
      <c r="DD105" s="178"/>
      <c r="DE105" s="178"/>
      <c r="DF105" s="178"/>
      <c r="DG105" s="178"/>
      <c r="DH105" s="178"/>
      <c r="DI105" s="178"/>
      <c r="DJ105" s="178"/>
      <c r="DK105" s="178"/>
      <c r="DL105" s="178"/>
      <c r="DM105" s="178"/>
      <c r="DN105" s="178"/>
      <c r="DO105" s="178"/>
      <c r="DP105" s="178"/>
      <c r="DQ105" s="178"/>
      <c r="DR105" s="178"/>
      <c r="DS105" s="178"/>
      <c r="DT105" s="178"/>
      <c r="DU105" s="178"/>
      <c r="DV105" s="178"/>
      <c r="DW105" s="178"/>
      <c r="DX105" s="178"/>
      <c r="DY105" s="178"/>
      <c r="DZ105" s="178"/>
      <c r="EA105" s="178"/>
      <c r="EB105" s="178"/>
      <c r="EC105" s="178"/>
      <c r="ED105" s="178"/>
      <c r="EE105" s="178"/>
      <c r="EF105" s="178"/>
      <c r="EG105" s="178"/>
      <c r="EH105" s="178"/>
      <c r="EI105" s="178"/>
      <c r="EJ105" s="178"/>
      <c r="EK105" s="178"/>
      <c r="EL105" s="178"/>
      <c r="EM105" s="178"/>
      <c r="EN105" s="178"/>
      <c r="EO105" s="178"/>
      <c r="EP105" s="178"/>
      <c r="EQ105" s="178"/>
      <c r="ER105" s="178"/>
      <c r="ES105" s="178"/>
      <c r="ET105" s="178"/>
      <c r="EU105" s="178"/>
      <c r="EV105" s="178"/>
      <c r="EW105" s="178"/>
      <c r="EX105" s="178"/>
      <c r="EY105" s="178"/>
      <c r="EZ105" s="178"/>
      <c r="FA105" s="178"/>
      <c r="FB105" s="178"/>
      <c r="FC105" s="178"/>
      <c r="FD105" s="178"/>
      <c r="FE105" s="178"/>
      <c r="FF105" s="178"/>
      <c r="FG105" s="178"/>
      <c r="FH105" s="178"/>
      <c r="FI105" s="178"/>
      <c r="FJ105" s="178"/>
      <c r="FK105" s="178"/>
      <c r="FL105" s="178"/>
      <c r="FM105" s="178"/>
      <c r="FN105" s="178"/>
      <c r="FO105" s="178"/>
      <c r="FP105" s="178"/>
      <c r="FQ105" s="178"/>
    </row>
    <row r="106" spans="1:173" s="166" customFormat="1" ht="15.6" customHeight="1" x14ac:dyDescent="0.25">
      <c r="A106" s="102"/>
      <c r="B106" s="289"/>
      <c r="C106" s="259"/>
      <c r="D106" s="289"/>
      <c r="E106" s="260"/>
      <c r="F106" s="289"/>
      <c r="G106" s="287"/>
      <c r="H106" s="287"/>
      <c r="I106" s="290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78"/>
      <c r="AO106" s="178"/>
      <c r="AP106" s="178"/>
      <c r="AQ106" s="178"/>
      <c r="AR106" s="178"/>
      <c r="AS106" s="178"/>
      <c r="AT106" s="178"/>
      <c r="AU106" s="178"/>
      <c r="AV106" s="178"/>
      <c r="AW106" s="178"/>
      <c r="AX106" s="178"/>
      <c r="AY106" s="178"/>
      <c r="AZ106" s="178"/>
      <c r="BA106" s="178"/>
      <c r="BB106" s="178"/>
      <c r="BC106" s="178"/>
      <c r="BD106" s="178"/>
      <c r="BE106" s="178"/>
      <c r="BF106" s="178"/>
      <c r="BG106" s="178"/>
      <c r="BH106" s="178"/>
      <c r="BI106" s="178"/>
      <c r="BJ106" s="178"/>
      <c r="BK106" s="178"/>
      <c r="BL106" s="178"/>
      <c r="BM106" s="178"/>
      <c r="BN106" s="178"/>
      <c r="BO106" s="178"/>
      <c r="BP106" s="178"/>
      <c r="BQ106" s="178"/>
      <c r="BR106" s="178"/>
      <c r="BS106" s="178"/>
      <c r="BT106" s="178"/>
      <c r="BU106" s="178"/>
      <c r="BV106" s="178"/>
      <c r="BW106" s="178"/>
      <c r="BX106" s="178"/>
      <c r="BY106" s="178"/>
      <c r="BZ106" s="178"/>
      <c r="CA106" s="178"/>
      <c r="CB106" s="178"/>
      <c r="CC106" s="178"/>
      <c r="CD106" s="178"/>
      <c r="CE106" s="178"/>
      <c r="CF106" s="178"/>
      <c r="CG106" s="178"/>
      <c r="CH106" s="178"/>
      <c r="CI106" s="178"/>
      <c r="CJ106" s="178"/>
      <c r="CK106" s="178"/>
      <c r="CL106" s="178"/>
      <c r="CM106" s="178"/>
      <c r="CN106" s="178"/>
      <c r="CO106" s="178"/>
      <c r="CP106" s="178"/>
      <c r="CQ106" s="178"/>
      <c r="CR106" s="178"/>
      <c r="CS106" s="178"/>
      <c r="CT106" s="178"/>
      <c r="CU106" s="178"/>
      <c r="CV106" s="178"/>
      <c r="CW106" s="178"/>
      <c r="CX106" s="178"/>
      <c r="CY106" s="178"/>
      <c r="CZ106" s="178"/>
      <c r="DA106" s="178"/>
      <c r="DB106" s="178"/>
      <c r="DC106" s="178"/>
      <c r="DD106" s="178"/>
      <c r="DE106" s="178"/>
      <c r="DF106" s="178"/>
      <c r="DG106" s="178"/>
      <c r="DH106" s="178"/>
      <c r="DI106" s="178"/>
      <c r="DJ106" s="178"/>
      <c r="DK106" s="178"/>
      <c r="DL106" s="178"/>
      <c r="DM106" s="178"/>
      <c r="DN106" s="178"/>
      <c r="DO106" s="178"/>
      <c r="DP106" s="178"/>
      <c r="DQ106" s="178"/>
      <c r="DR106" s="178"/>
      <c r="DS106" s="178"/>
      <c r="DT106" s="178"/>
      <c r="DU106" s="178"/>
      <c r="DV106" s="178"/>
      <c r="DW106" s="178"/>
      <c r="DX106" s="178"/>
      <c r="DY106" s="178"/>
      <c r="DZ106" s="178"/>
      <c r="EA106" s="178"/>
      <c r="EB106" s="178"/>
      <c r="EC106" s="178"/>
      <c r="ED106" s="178"/>
      <c r="EE106" s="178"/>
      <c r="EF106" s="178"/>
      <c r="EG106" s="178"/>
      <c r="EH106" s="178"/>
      <c r="EI106" s="178"/>
      <c r="EJ106" s="178"/>
      <c r="EK106" s="178"/>
      <c r="EL106" s="178"/>
      <c r="EM106" s="178"/>
      <c r="EN106" s="178"/>
      <c r="EO106" s="178"/>
      <c r="EP106" s="178"/>
      <c r="EQ106" s="178"/>
      <c r="ER106" s="178"/>
      <c r="ES106" s="178"/>
      <c r="ET106" s="178"/>
      <c r="EU106" s="178"/>
      <c r="EV106" s="178"/>
      <c r="EW106" s="178"/>
      <c r="EX106" s="178"/>
      <c r="EY106" s="178"/>
      <c r="EZ106" s="178"/>
      <c r="FA106" s="178"/>
      <c r="FB106" s="178"/>
      <c r="FC106" s="178"/>
      <c r="FD106" s="178"/>
      <c r="FE106" s="178"/>
      <c r="FF106" s="178"/>
      <c r="FG106" s="178"/>
      <c r="FH106" s="178"/>
      <c r="FI106" s="178"/>
      <c r="FJ106" s="178"/>
      <c r="FK106" s="178"/>
      <c r="FL106" s="178"/>
      <c r="FM106" s="178"/>
      <c r="FN106" s="178"/>
      <c r="FO106" s="178"/>
      <c r="FP106" s="178"/>
      <c r="FQ106" s="178"/>
    </row>
    <row r="107" spans="1:173" s="166" customFormat="1" ht="15.6" customHeight="1" x14ac:dyDescent="0.25">
      <c r="A107" s="102"/>
      <c r="B107" s="329"/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  <c r="AD107" s="178"/>
      <c r="AE107" s="178"/>
      <c r="AF107" s="178"/>
      <c r="AG107" s="178"/>
      <c r="AH107" s="178"/>
      <c r="AI107" s="178"/>
      <c r="AJ107" s="178"/>
      <c r="AK107" s="178"/>
      <c r="AL107" s="178"/>
      <c r="AM107" s="178"/>
      <c r="AN107" s="178"/>
      <c r="AO107" s="178"/>
      <c r="AP107" s="178"/>
      <c r="AQ107" s="178"/>
      <c r="AR107" s="178"/>
      <c r="AS107" s="178"/>
      <c r="AT107" s="178"/>
      <c r="AU107" s="178"/>
      <c r="AV107" s="178"/>
      <c r="AW107" s="178"/>
      <c r="AX107" s="178"/>
      <c r="AY107" s="178"/>
      <c r="AZ107" s="178"/>
      <c r="BA107" s="178"/>
      <c r="BB107" s="178"/>
      <c r="BC107" s="178"/>
      <c r="BD107" s="178"/>
      <c r="BE107" s="178"/>
      <c r="BF107" s="178"/>
      <c r="BG107" s="178"/>
      <c r="BH107" s="178"/>
      <c r="BI107" s="178"/>
      <c r="BJ107" s="178"/>
      <c r="BK107" s="178"/>
      <c r="BL107" s="178"/>
      <c r="BM107" s="178"/>
      <c r="BN107" s="178"/>
      <c r="BO107" s="178"/>
      <c r="BP107" s="178"/>
      <c r="BQ107" s="178"/>
      <c r="BR107" s="178"/>
      <c r="BS107" s="178"/>
      <c r="BT107" s="178"/>
      <c r="BU107" s="178"/>
      <c r="BV107" s="178"/>
      <c r="BW107" s="178"/>
      <c r="BX107" s="178"/>
      <c r="BY107" s="178"/>
      <c r="BZ107" s="178"/>
      <c r="CA107" s="178"/>
      <c r="CB107" s="178"/>
      <c r="CC107" s="178"/>
      <c r="CD107" s="178"/>
      <c r="CE107" s="178"/>
      <c r="CF107" s="178"/>
      <c r="CG107" s="178"/>
      <c r="CH107" s="178"/>
      <c r="CI107" s="178"/>
      <c r="CJ107" s="178"/>
      <c r="CK107" s="178"/>
      <c r="CL107" s="178"/>
      <c r="CM107" s="178"/>
      <c r="CN107" s="178"/>
      <c r="CO107" s="178"/>
      <c r="CP107" s="178"/>
      <c r="CQ107" s="178"/>
      <c r="CR107" s="178"/>
      <c r="CS107" s="178"/>
      <c r="CT107" s="178"/>
      <c r="CU107" s="178"/>
      <c r="CV107" s="178"/>
      <c r="CW107" s="178"/>
      <c r="CX107" s="178"/>
      <c r="CY107" s="178"/>
      <c r="CZ107" s="178"/>
      <c r="DA107" s="178"/>
      <c r="DB107" s="178"/>
      <c r="DC107" s="178"/>
      <c r="DD107" s="178"/>
      <c r="DE107" s="178"/>
      <c r="DF107" s="178"/>
      <c r="DG107" s="178"/>
      <c r="DH107" s="178"/>
      <c r="DI107" s="178"/>
      <c r="DJ107" s="178"/>
      <c r="DK107" s="178"/>
      <c r="DL107" s="178"/>
      <c r="DM107" s="178"/>
      <c r="DN107" s="178"/>
      <c r="DO107" s="178"/>
      <c r="DP107" s="178"/>
      <c r="DQ107" s="178"/>
      <c r="DR107" s="178"/>
      <c r="DS107" s="178"/>
      <c r="DT107" s="178"/>
      <c r="DU107" s="178"/>
      <c r="DV107" s="178"/>
      <c r="DW107" s="178"/>
      <c r="DX107" s="178"/>
      <c r="DY107" s="178"/>
      <c r="DZ107" s="178"/>
      <c r="EA107" s="178"/>
      <c r="EB107" s="178"/>
      <c r="EC107" s="178"/>
      <c r="ED107" s="178"/>
      <c r="EE107" s="178"/>
      <c r="EF107" s="178"/>
      <c r="EG107" s="178"/>
      <c r="EH107" s="178"/>
      <c r="EI107" s="178"/>
      <c r="EJ107" s="178"/>
      <c r="EK107" s="178"/>
      <c r="EL107" s="178"/>
      <c r="EM107" s="178"/>
      <c r="EN107" s="178"/>
      <c r="EO107" s="178"/>
      <c r="EP107" s="178"/>
      <c r="EQ107" s="178"/>
      <c r="ER107" s="178"/>
      <c r="ES107" s="178"/>
      <c r="ET107" s="178"/>
      <c r="EU107" s="178"/>
      <c r="EV107" s="178"/>
      <c r="EW107" s="178"/>
      <c r="EX107" s="178"/>
      <c r="EY107" s="178"/>
      <c r="EZ107" s="178"/>
      <c r="FA107" s="178"/>
      <c r="FB107" s="178"/>
      <c r="FC107" s="178"/>
      <c r="FD107" s="178"/>
      <c r="FE107" s="178"/>
      <c r="FF107" s="178"/>
      <c r="FG107" s="178"/>
      <c r="FH107" s="178"/>
      <c r="FI107" s="178"/>
      <c r="FJ107" s="178"/>
      <c r="FK107" s="178"/>
      <c r="FL107" s="178"/>
      <c r="FM107" s="178"/>
      <c r="FN107" s="178"/>
      <c r="FO107" s="178"/>
      <c r="FP107" s="178"/>
      <c r="FQ107" s="178"/>
    </row>
    <row r="108" spans="1:173" s="166" customFormat="1" ht="18.75" customHeight="1" x14ac:dyDescent="0.25">
      <c r="A108" s="102"/>
      <c r="B108" s="178"/>
      <c r="C108" s="321" t="s">
        <v>615</v>
      </c>
      <c r="D108" s="321"/>
      <c r="E108" s="321"/>
      <c r="F108" s="321"/>
      <c r="G108" s="321"/>
      <c r="H108" s="321"/>
      <c r="I108" s="314" t="s">
        <v>621</v>
      </c>
      <c r="J108" s="314"/>
      <c r="K108" s="314"/>
      <c r="L108" s="314"/>
      <c r="M108" s="314"/>
      <c r="N108" s="314"/>
      <c r="O108" s="314"/>
      <c r="P108" s="314"/>
      <c r="Q108" s="314"/>
      <c r="R108" s="314"/>
      <c r="S108" s="256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  <c r="AD108" s="178"/>
      <c r="AE108" s="178"/>
      <c r="AF108" s="178"/>
      <c r="AG108" s="178"/>
      <c r="AH108" s="178"/>
      <c r="AI108" s="178"/>
      <c r="AJ108" s="178"/>
      <c r="AK108" s="178"/>
      <c r="AL108" s="178"/>
      <c r="AM108" s="178"/>
      <c r="AN108" s="178"/>
      <c r="AO108" s="178"/>
      <c r="AP108" s="178"/>
      <c r="AQ108" s="178"/>
      <c r="AR108" s="178"/>
      <c r="AS108" s="178"/>
      <c r="AT108" s="178"/>
      <c r="AU108" s="178"/>
      <c r="AV108" s="178"/>
      <c r="AW108" s="178"/>
      <c r="AX108" s="178"/>
      <c r="AY108" s="178"/>
      <c r="AZ108" s="178"/>
      <c r="BA108" s="178"/>
      <c r="BB108" s="178"/>
      <c r="BC108" s="178"/>
      <c r="BD108" s="178"/>
      <c r="BE108" s="178"/>
      <c r="BF108" s="178"/>
      <c r="BG108" s="178"/>
      <c r="BH108" s="178"/>
      <c r="BI108" s="178"/>
      <c r="BJ108" s="178"/>
      <c r="BK108" s="178"/>
      <c r="BL108" s="178"/>
      <c r="BM108" s="178"/>
      <c r="BN108" s="178"/>
      <c r="BO108" s="178"/>
      <c r="BP108" s="178"/>
      <c r="BQ108" s="178"/>
      <c r="BR108" s="178"/>
      <c r="BS108" s="178"/>
      <c r="BT108" s="178"/>
      <c r="BU108" s="178"/>
      <c r="BV108" s="178"/>
      <c r="BW108" s="178"/>
      <c r="BX108" s="178"/>
      <c r="BY108" s="178"/>
      <c r="BZ108" s="178"/>
      <c r="CA108" s="178"/>
      <c r="CB108" s="178"/>
      <c r="CC108" s="178"/>
      <c r="CD108" s="178"/>
      <c r="CE108" s="178"/>
      <c r="CF108" s="178"/>
      <c r="CG108" s="178"/>
      <c r="CH108" s="178"/>
      <c r="CI108" s="178"/>
      <c r="CJ108" s="178"/>
      <c r="CK108" s="178"/>
      <c r="CL108" s="178"/>
      <c r="CM108" s="178"/>
      <c r="CN108" s="178"/>
      <c r="CO108" s="178"/>
      <c r="CP108" s="178"/>
      <c r="CQ108" s="178"/>
      <c r="CR108" s="178"/>
      <c r="CS108" s="178"/>
      <c r="CT108" s="178"/>
      <c r="CU108" s="178"/>
      <c r="CV108" s="178"/>
      <c r="CW108" s="178"/>
      <c r="CX108" s="178"/>
      <c r="CY108" s="178"/>
      <c r="CZ108" s="178"/>
      <c r="DA108" s="178"/>
      <c r="DB108" s="178"/>
      <c r="DC108" s="178"/>
      <c r="DD108" s="178"/>
      <c r="DE108" s="178"/>
      <c r="DF108" s="178"/>
      <c r="DG108" s="178"/>
      <c r="DH108" s="178"/>
      <c r="DI108" s="178"/>
      <c r="DJ108" s="178"/>
      <c r="DK108" s="178"/>
      <c r="DL108" s="178"/>
      <c r="DM108" s="178"/>
      <c r="DN108" s="178"/>
      <c r="DO108" s="178"/>
      <c r="DP108" s="178"/>
      <c r="DQ108" s="178"/>
      <c r="DR108" s="178"/>
      <c r="DS108" s="178"/>
      <c r="DT108" s="178"/>
      <c r="DU108" s="178"/>
      <c r="DV108" s="178"/>
      <c r="DW108" s="178"/>
      <c r="DX108" s="178"/>
      <c r="DY108" s="178"/>
      <c r="DZ108" s="178"/>
      <c r="EA108" s="178"/>
      <c r="EB108" s="178"/>
      <c r="EC108" s="178"/>
      <c r="ED108" s="178"/>
      <c r="EE108" s="178"/>
      <c r="EF108" s="178"/>
      <c r="EG108" s="178"/>
      <c r="EH108" s="178"/>
      <c r="EI108" s="178"/>
      <c r="EJ108" s="178"/>
      <c r="EK108" s="178"/>
      <c r="EL108" s="178"/>
      <c r="EM108" s="178"/>
      <c r="EN108" s="178"/>
      <c r="EO108" s="178"/>
      <c r="EP108" s="178"/>
      <c r="EQ108" s="178"/>
      <c r="ER108" s="178"/>
      <c r="ES108" s="178"/>
      <c r="ET108" s="178"/>
      <c r="EU108" s="178"/>
      <c r="EV108" s="178"/>
      <c r="EW108" s="178"/>
      <c r="EX108" s="178"/>
      <c r="EY108" s="178"/>
      <c r="EZ108" s="178"/>
      <c r="FA108" s="178"/>
      <c r="FB108" s="178"/>
      <c r="FC108" s="178"/>
      <c r="FD108" s="178"/>
      <c r="FE108" s="178"/>
      <c r="FF108" s="178"/>
      <c r="FG108" s="178"/>
      <c r="FH108" s="178"/>
      <c r="FI108" s="178"/>
      <c r="FJ108" s="178"/>
      <c r="FK108" s="178"/>
      <c r="FL108" s="178"/>
      <c r="FM108" s="178"/>
      <c r="FN108" s="178"/>
      <c r="FO108" s="178"/>
      <c r="FP108" s="178"/>
      <c r="FQ108" s="178"/>
    </row>
    <row r="109" spans="1:173" s="166" customFormat="1" ht="20.25" customHeight="1" x14ac:dyDescent="0.25">
      <c r="A109" s="102"/>
      <c r="B109" s="178"/>
      <c r="C109" s="321" t="s">
        <v>616</v>
      </c>
      <c r="D109" s="321"/>
      <c r="E109" s="321"/>
      <c r="F109" s="321"/>
      <c r="G109" s="321"/>
      <c r="H109" s="321"/>
      <c r="I109" s="314" t="s">
        <v>622</v>
      </c>
      <c r="J109" s="314"/>
      <c r="K109" s="314"/>
      <c r="L109" s="314"/>
      <c r="M109" s="314"/>
      <c r="N109" s="314"/>
      <c r="O109" s="314"/>
      <c r="P109" s="314"/>
      <c r="Q109" s="314"/>
      <c r="R109" s="314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  <c r="BD109" s="178"/>
      <c r="BE109" s="178"/>
      <c r="BF109" s="178"/>
      <c r="BG109" s="178"/>
      <c r="BH109" s="178"/>
      <c r="BI109" s="178"/>
      <c r="BJ109" s="178"/>
      <c r="BK109" s="178"/>
      <c r="BL109" s="178"/>
      <c r="BM109" s="178"/>
      <c r="BN109" s="178"/>
      <c r="BO109" s="178"/>
      <c r="BP109" s="178"/>
      <c r="BQ109" s="178"/>
      <c r="BR109" s="178"/>
      <c r="BS109" s="178"/>
      <c r="BT109" s="178"/>
      <c r="BU109" s="178"/>
      <c r="BV109" s="178"/>
      <c r="BW109" s="178"/>
      <c r="BX109" s="178"/>
      <c r="BY109" s="178"/>
      <c r="BZ109" s="178"/>
      <c r="CA109" s="178"/>
      <c r="CB109" s="178"/>
      <c r="CC109" s="178"/>
      <c r="CD109" s="178"/>
      <c r="CE109" s="178"/>
      <c r="CF109" s="178"/>
      <c r="CG109" s="178"/>
      <c r="CH109" s="178"/>
      <c r="CI109" s="178"/>
      <c r="CJ109" s="178"/>
      <c r="CK109" s="178"/>
      <c r="CL109" s="178"/>
      <c r="CM109" s="178"/>
      <c r="CN109" s="178"/>
      <c r="CO109" s="178"/>
      <c r="CP109" s="178"/>
      <c r="CQ109" s="178"/>
      <c r="CR109" s="178"/>
      <c r="CS109" s="178"/>
      <c r="CT109" s="178"/>
      <c r="CU109" s="178"/>
      <c r="CV109" s="178"/>
      <c r="CW109" s="178"/>
      <c r="CX109" s="178"/>
      <c r="CY109" s="178"/>
      <c r="CZ109" s="178"/>
      <c r="DA109" s="178"/>
      <c r="DB109" s="178"/>
      <c r="DC109" s="178"/>
      <c r="DD109" s="178"/>
      <c r="DE109" s="178"/>
      <c r="DF109" s="178"/>
      <c r="DG109" s="178"/>
      <c r="DH109" s="178"/>
      <c r="DI109" s="178"/>
      <c r="DJ109" s="178"/>
      <c r="DK109" s="178"/>
      <c r="DL109" s="178"/>
      <c r="DM109" s="178"/>
      <c r="DN109" s="178"/>
      <c r="DO109" s="178"/>
      <c r="DP109" s="178"/>
      <c r="DQ109" s="178"/>
      <c r="DR109" s="178"/>
      <c r="DS109" s="178"/>
      <c r="DT109" s="178"/>
      <c r="DU109" s="178"/>
      <c r="DV109" s="178"/>
      <c r="DW109" s="178"/>
      <c r="DX109" s="178"/>
      <c r="DY109" s="178"/>
      <c r="DZ109" s="178"/>
      <c r="EA109" s="178"/>
      <c r="EB109" s="178"/>
      <c r="EC109" s="178"/>
      <c r="ED109" s="178"/>
      <c r="EE109" s="178"/>
      <c r="EF109" s="178"/>
      <c r="EG109" s="178"/>
      <c r="EH109" s="178"/>
      <c r="EI109" s="178"/>
      <c r="EJ109" s="178"/>
      <c r="EK109" s="178"/>
      <c r="EL109" s="178"/>
      <c r="EM109" s="178"/>
      <c r="EN109" s="178"/>
      <c r="EO109" s="178"/>
      <c r="EP109" s="178"/>
      <c r="EQ109" s="178"/>
      <c r="ER109" s="178"/>
      <c r="ES109" s="178"/>
      <c r="ET109" s="178"/>
      <c r="EU109" s="178"/>
      <c r="EV109" s="178"/>
      <c r="EW109" s="178"/>
      <c r="EX109" s="178"/>
      <c r="EY109" s="178"/>
      <c r="EZ109" s="178"/>
      <c r="FA109" s="178"/>
      <c r="FB109" s="178"/>
      <c r="FC109" s="178"/>
      <c r="FD109" s="178"/>
      <c r="FE109" s="178"/>
      <c r="FF109" s="178"/>
      <c r="FG109" s="178"/>
      <c r="FH109" s="178"/>
      <c r="FI109" s="178"/>
      <c r="FJ109" s="178"/>
      <c r="FK109" s="178"/>
      <c r="FL109" s="178"/>
      <c r="FM109" s="178"/>
      <c r="FN109" s="178"/>
      <c r="FO109" s="178"/>
      <c r="FP109" s="178"/>
      <c r="FQ109" s="178"/>
    </row>
    <row r="110" spans="1:173" s="166" customFormat="1" ht="18.75" customHeight="1" x14ac:dyDescent="0.25">
      <c r="A110" s="102"/>
      <c r="B110" s="261"/>
      <c r="C110" s="321" t="s">
        <v>617</v>
      </c>
      <c r="D110" s="321"/>
      <c r="E110" s="321"/>
      <c r="F110" s="321"/>
      <c r="G110" s="321"/>
      <c r="H110" s="321"/>
      <c r="I110" s="314" t="s">
        <v>623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8"/>
      <c r="AL110" s="178"/>
      <c r="AM110" s="178"/>
      <c r="AN110" s="178"/>
      <c r="AO110" s="178"/>
      <c r="AP110" s="178"/>
      <c r="AQ110" s="178"/>
      <c r="AR110" s="178"/>
      <c r="AS110" s="178"/>
      <c r="AT110" s="178"/>
      <c r="AU110" s="178"/>
      <c r="AV110" s="178"/>
      <c r="AW110" s="178"/>
      <c r="AX110" s="178"/>
      <c r="AY110" s="178"/>
      <c r="AZ110" s="178"/>
      <c r="BA110" s="178"/>
      <c r="BB110" s="178"/>
      <c r="BC110" s="178"/>
      <c r="BD110" s="178"/>
      <c r="BE110" s="178"/>
      <c r="BF110" s="178"/>
      <c r="BG110" s="178"/>
      <c r="BH110" s="178"/>
      <c r="BI110" s="178"/>
      <c r="BJ110" s="178"/>
      <c r="BK110" s="178"/>
      <c r="BL110" s="178"/>
      <c r="BM110" s="178"/>
      <c r="BN110" s="178"/>
      <c r="BO110" s="178"/>
      <c r="BP110" s="178"/>
      <c r="BQ110" s="178"/>
      <c r="BR110" s="178"/>
      <c r="BS110" s="178"/>
      <c r="BT110" s="178"/>
      <c r="BU110" s="178"/>
      <c r="BV110" s="178"/>
      <c r="BW110" s="178"/>
      <c r="BX110" s="178"/>
      <c r="BY110" s="178"/>
      <c r="BZ110" s="178"/>
      <c r="CA110" s="178"/>
      <c r="CB110" s="178"/>
      <c r="CC110" s="178"/>
      <c r="CD110" s="178"/>
      <c r="CE110" s="178"/>
      <c r="CF110" s="178"/>
      <c r="CG110" s="178"/>
      <c r="CH110" s="178"/>
      <c r="CI110" s="178"/>
      <c r="CJ110" s="178"/>
      <c r="CK110" s="178"/>
      <c r="CL110" s="178"/>
      <c r="CM110" s="178"/>
      <c r="CN110" s="178"/>
      <c r="CO110" s="178"/>
      <c r="CP110" s="178"/>
      <c r="CQ110" s="178"/>
      <c r="CR110" s="178"/>
      <c r="CS110" s="178"/>
      <c r="CT110" s="178"/>
      <c r="CU110" s="178"/>
      <c r="CV110" s="178"/>
      <c r="CW110" s="178"/>
      <c r="CX110" s="178"/>
      <c r="CY110" s="178"/>
      <c r="CZ110" s="178"/>
      <c r="DA110" s="178"/>
      <c r="DB110" s="178"/>
      <c r="DC110" s="178"/>
      <c r="DD110" s="178"/>
      <c r="DE110" s="178"/>
      <c r="DF110" s="178"/>
      <c r="DG110" s="178"/>
      <c r="DH110" s="178"/>
      <c r="DI110" s="178"/>
      <c r="DJ110" s="178"/>
      <c r="DK110" s="178"/>
      <c r="DL110" s="178"/>
      <c r="DM110" s="178"/>
      <c r="DN110" s="178"/>
      <c r="DO110" s="178"/>
      <c r="DP110" s="178"/>
      <c r="DQ110" s="178"/>
      <c r="DR110" s="178"/>
      <c r="DS110" s="178"/>
      <c r="DT110" s="178"/>
      <c r="DU110" s="178"/>
      <c r="DV110" s="178"/>
      <c r="DW110" s="178"/>
      <c r="DX110" s="178"/>
      <c r="DY110" s="178"/>
      <c r="DZ110" s="178"/>
      <c r="EA110" s="178"/>
      <c r="EB110" s="178"/>
      <c r="EC110" s="178"/>
      <c r="ED110" s="178"/>
      <c r="EE110" s="178"/>
      <c r="EF110" s="178"/>
      <c r="EG110" s="178"/>
      <c r="EH110" s="178"/>
      <c r="EI110" s="178"/>
      <c r="EJ110" s="178"/>
      <c r="EK110" s="178"/>
      <c r="EL110" s="178"/>
      <c r="EM110" s="178"/>
      <c r="EN110" s="178"/>
      <c r="EO110" s="178"/>
      <c r="EP110" s="178"/>
      <c r="EQ110" s="178"/>
      <c r="ER110" s="178"/>
      <c r="ES110" s="178"/>
      <c r="ET110" s="178"/>
      <c r="EU110" s="178"/>
      <c r="EV110" s="178"/>
      <c r="EW110" s="178"/>
      <c r="EX110" s="178"/>
      <c r="EY110" s="178"/>
      <c r="EZ110" s="178"/>
      <c r="FA110" s="178"/>
      <c r="FB110" s="178"/>
      <c r="FC110" s="178"/>
      <c r="FD110" s="178"/>
      <c r="FE110" s="178"/>
      <c r="FF110" s="178"/>
      <c r="FG110" s="178"/>
      <c r="FH110" s="178"/>
      <c r="FI110" s="178"/>
      <c r="FJ110" s="178"/>
      <c r="FK110" s="178"/>
      <c r="FL110" s="178"/>
      <c r="FM110" s="178"/>
      <c r="FN110" s="178"/>
      <c r="FO110" s="178"/>
      <c r="FP110" s="178"/>
      <c r="FQ110" s="178"/>
    </row>
    <row r="111" spans="1:173" s="166" customFormat="1" ht="15" customHeight="1" x14ac:dyDescent="0.25">
      <c r="A111" s="102"/>
      <c r="B111" s="261"/>
      <c r="C111" s="285"/>
      <c r="D111" s="262"/>
      <c r="E111" s="263"/>
      <c r="F111" s="220"/>
      <c r="G111" s="219"/>
      <c r="H111" s="220"/>
      <c r="I111" s="219"/>
      <c r="J111" s="264"/>
      <c r="K111" s="264"/>
      <c r="L111" s="264"/>
      <c r="M111" s="264"/>
      <c r="N111" s="264"/>
      <c r="O111" s="264"/>
      <c r="P111" s="264"/>
      <c r="Q111" s="264"/>
      <c r="R111" s="264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78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178"/>
      <c r="BB111" s="178"/>
      <c r="BC111" s="178"/>
      <c r="BD111" s="178"/>
      <c r="BE111" s="178"/>
      <c r="BF111" s="178"/>
      <c r="BG111" s="178"/>
      <c r="BH111" s="178"/>
      <c r="BI111" s="178"/>
      <c r="BJ111" s="178"/>
      <c r="BK111" s="178"/>
      <c r="BL111" s="178"/>
      <c r="BM111" s="178"/>
      <c r="BN111" s="178"/>
      <c r="BO111" s="178"/>
      <c r="BP111" s="178"/>
      <c r="BQ111" s="178"/>
      <c r="BR111" s="178"/>
      <c r="BS111" s="178"/>
      <c r="BT111" s="178"/>
      <c r="BU111" s="178"/>
      <c r="BV111" s="178"/>
      <c r="BW111" s="178"/>
      <c r="BX111" s="178"/>
      <c r="BY111" s="178"/>
      <c r="BZ111" s="178"/>
      <c r="CA111" s="178"/>
      <c r="CB111" s="178"/>
      <c r="CC111" s="178"/>
      <c r="CD111" s="178"/>
      <c r="CE111" s="178"/>
      <c r="CF111" s="178"/>
      <c r="CG111" s="178"/>
      <c r="CH111" s="178"/>
      <c r="CI111" s="178"/>
      <c r="CJ111" s="178"/>
      <c r="CK111" s="178"/>
      <c r="CL111" s="178"/>
      <c r="CM111" s="178"/>
      <c r="CN111" s="178"/>
      <c r="CO111" s="178"/>
      <c r="CP111" s="178"/>
      <c r="CQ111" s="178"/>
      <c r="CR111" s="178"/>
      <c r="CS111" s="178"/>
      <c r="CT111" s="178"/>
      <c r="CU111" s="178"/>
      <c r="CV111" s="178"/>
      <c r="CW111" s="178"/>
      <c r="CX111" s="178"/>
      <c r="CY111" s="178"/>
      <c r="CZ111" s="178"/>
      <c r="DA111" s="178"/>
      <c r="DB111" s="178"/>
      <c r="DC111" s="178"/>
      <c r="DD111" s="178"/>
      <c r="DE111" s="178"/>
      <c r="DF111" s="178"/>
      <c r="DG111" s="178"/>
      <c r="DH111" s="178"/>
      <c r="DI111" s="178"/>
      <c r="DJ111" s="178"/>
      <c r="DK111" s="178"/>
      <c r="DL111" s="178"/>
      <c r="DM111" s="178"/>
      <c r="DN111" s="178"/>
      <c r="DO111" s="178"/>
      <c r="DP111" s="178"/>
      <c r="DQ111" s="178"/>
      <c r="DR111" s="178"/>
      <c r="DS111" s="178"/>
      <c r="DT111" s="178"/>
      <c r="DU111" s="178"/>
      <c r="DV111" s="178"/>
      <c r="DW111" s="178"/>
      <c r="DX111" s="178"/>
      <c r="DY111" s="178"/>
      <c r="DZ111" s="178"/>
      <c r="EA111" s="178"/>
      <c r="EB111" s="178"/>
      <c r="EC111" s="178"/>
      <c r="ED111" s="178"/>
      <c r="EE111" s="178"/>
      <c r="EF111" s="178"/>
      <c r="EG111" s="178"/>
      <c r="EH111" s="178"/>
      <c r="EI111" s="178"/>
      <c r="EJ111" s="178"/>
      <c r="EK111" s="178"/>
      <c r="EL111" s="178"/>
      <c r="EM111" s="178"/>
      <c r="EN111" s="178"/>
      <c r="EO111" s="178"/>
      <c r="EP111" s="178"/>
      <c r="EQ111" s="178"/>
      <c r="ER111" s="178"/>
      <c r="ES111" s="178"/>
      <c r="ET111" s="178"/>
      <c r="EU111" s="178"/>
      <c r="EV111" s="178"/>
      <c r="EW111" s="178"/>
      <c r="EX111" s="178"/>
      <c r="EY111" s="178"/>
      <c r="EZ111" s="178"/>
      <c r="FA111" s="178"/>
      <c r="FB111" s="178"/>
      <c r="FC111" s="178"/>
      <c r="FD111" s="178"/>
      <c r="FE111" s="178"/>
      <c r="FF111" s="178"/>
      <c r="FG111" s="178"/>
      <c r="FH111" s="178"/>
      <c r="FI111" s="178"/>
      <c r="FJ111" s="178"/>
      <c r="FK111" s="178"/>
      <c r="FL111" s="178"/>
      <c r="FM111" s="178"/>
      <c r="FN111" s="178"/>
      <c r="FO111" s="178"/>
      <c r="FP111" s="178"/>
      <c r="FQ111" s="178"/>
    </row>
    <row r="112" spans="1:173" s="166" customFormat="1" ht="15" customHeight="1" x14ac:dyDescent="0.25">
      <c r="A112" s="102"/>
      <c r="B112" s="261"/>
      <c r="C112" s="285"/>
      <c r="D112" s="262"/>
      <c r="E112" s="263"/>
      <c r="F112" s="220"/>
      <c r="G112" s="219"/>
      <c r="H112" s="220"/>
      <c r="I112" s="219"/>
      <c r="J112" s="264"/>
      <c r="K112" s="264"/>
      <c r="L112" s="264"/>
      <c r="M112" s="264"/>
      <c r="N112" s="264"/>
      <c r="O112" s="264"/>
      <c r="P112" s="264"/>
      <c r="Q112" s="264"/>
      <c r="R112" s="264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  <c r="BD112" s="178"/>
      <c r="BE112" s="178"/>
      <c r="BF112" s="178"/>
      <c r="BG112" s="178"/>
      <c r="BH112" s="178"/>
      <c r="BI112" s="178"/>
      <c r="BJ112" s="178"/>
      <c r="BK112" s="178"/>
      <c r="BL112" s="178"/>
      <c r="BM112" s="178"/>
      <c r="BN112" s="178"/>
      <c r="BO112" s="178"/>
      <c r="BP112" s="178"/>
      <c r="BQ112" s="178"/>
      <c r="BR112" s="178"/>
      <c r="BS112" s="178"/>
      <c r="BT112" s="178"/>
      <c r="BU112" s="178"/>
      <c r="BV112" s="178"/>
      <c r="BW112" s="178"/>
      <c r="BX112" s="178"/>
      <c r="BY112" s="178"/>
      <c r="BZ112" s="178"/>
      <c r="CA112" s="178"/>
      <c r="CB112" s="178"/>
      <c r="CC112" s="178"/>
      <c r="CD112" s="178"/>
      <c r="CE112" s="178"/>
      <c r="CF112" s="178"/>
      <c r="CG112" s="178"/>
      <c r="CH112" s="178"/>
      <c r="CI112" s="178"/>
      <c r="CJ112" s="178"/>
      <c r="CK112" s="178"/>
      <c r="CL112" s="178"/>
      <c r="CM112" s="178"/>
      <c r="CN112" s="178"/>
      <c r="CO112" s="178"/>
      <c r="CP112" s="178"/>
      <c r="CQ112" s="178"/>
      <c r="CR112" s="178"/>
      <c r="CS112" s="178"/>
      <c r="CT112" s="178"/>
      <c r="CU112" s="178"/>
      <c r="CV112" s="178"/>
      <c r="CW112" s="178"/>
      <c r="CX112" s="178"/>
      <c r="CY112" s="178"/>
      <c r="CZ112" s="178"/>
      <c r="DA112" s="178"/>
      <c r="DB112" s="178"/>
      <c r="DC112" s="178"/>
      <c r="DD112" s="178"/>
      <c r="DE112" s="178"/>
      <c r="DF112" s="178"/>
      <c r="DG112" s="178"/>
      <c r="DH112" s="178"/>
      <c r="DI112" s="178"/>
      <c r="DJ112" s="178"/>
      <c r="DK112" s="178"/>
      <c r="DL112" s="178"/>
      <c r="DM112" s="178"/>
      <c r="DN112" s="178"/>
      <c r="DO112" s="178"/>
      <c r="DP112" s="178"/>
      <c r="DQ112" s="178"/>
      <c r="DR112" s="178"/>
      <c r="DS112" s="178"/>
      <c r="DT112" s="178"/>
      <c r="DU112" s="178"/>
      <c r="DV112" s="178"/>
      <c r="DW112" s="178"/>
      <c r="DX112" s="178"/>
      <c r="DY112" s="178"/>
      <c r="DZ112" s="178"/>
      <c r="EA112" s="178"/>
      <c r="EB112" s="178"/>
      <c r="EC112" s="178"/>
      <c r="ED112" s="178"/>
      <c r="EE112" s="178"/>
      <c r="EF112" s="178"/>
      <c r="EG112" s="178"/>
      <c r="EH112" s="178"/>
      <c r="EI112" s="178"/>
      <c r="EJ112" s="178"/>
      <c r="EK112" s="178"/>
      <c r="EL112" s="178"/>
      <c r="EM112" s="178"/>
      <c r="EN112" s="178"/>
      <c r="EO112" s="178"/>
      <c r="EP112" s="178"/>
      <c r="EQ112" s="178"/>
      <c r="ER112" s="178"/>
      <c r="ES112" s="178"/>
      <c r="ET112" s="178"/>
      <c r="EU112" s="178"/>
      <c r="EV112" s="178"/>
      <c r="EW112" s="178"/>
      <c r="EX112" s="178"/>
      <c r="EY112" s="178"/>
      <c r="EZ112" s="178"/>
      <c r="FA112" s="178"/>
      <c r="FB112" s="178"/>
      <c r="FC112" s="178"/>
      <c r="FD112" s="178"/>
      <c r="FE112" s="178"/>
      <c r="FF112" s="178"/>
      <c r="FG112" s="178"/>
      <c r="FH112" s="178"/>
      <c r="FI112" s="178"/>
      <c r="FJ112" s="178"/>
      <c r="FK112" s="178"/>
      <c r="FL112" s="178"/>
      <c r="FM112" s="178"/>
      <c r="FN112" s="178"/>
      <c r="FO112" s="178"/>
      <c r="FP112" s="178"/>
      <c r="FQ112" s="178"/>
    </row>
    <row r="113" spans="1:173" s="166" customFormat="1" ht="15.75" x14ac:dyDescent="0.25">
      <c r="A113" s="102"/>
      <c r="B113" s="261"/>
      <c r="C113" s="285"/>
      <c r="D113" s="262"/>
      <c r="E113" s="263"/>
      <c r="F113" s="220"/>
      <c r="G113" s="219"/>
      <c r="H113" s="220"/>
      <c r="I113" s="219"/>
      <c r="J113" s="220"/>
      <c r="K113" s="220"/>
      <c r="L113" s="220"/>
      <c r="M113" s="220"/>
      <c r="N113" s="220"/>
      <c r="O113" s="178"/>
      <c r="P113" s="75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178"/>
      <c r="AL113" s="178"/>
      <c r="AM113" s="178"/>
      <c r="AN113" s="178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178"/>
      <c r="BC113" s="178"/>
      <c r="BD113" s="178"/>
      <c r="BE113" s="178"/>
      <c r="BF113" s="178"/>
      <c r="BG113" s="178"/>
      <c r="BH113" s="178"/>
      <c r="BI113" s="178"/>
      <c r="BJ113" s="178"/>
      <c r="BK113" s="178"/>
      <c r="BL113" s="178"/>
      <c r="BM113" s="178"/>
      <c r="BN113" s="178"/>
      <c r="BO113" s="178"/>
      <c r="BP113" s="178"/>
      <c r="BQ113" s="178"/>
      <c r="BR113" s="178"/>
      <c r="BS113" s="178"/>
      <c r="BT113" s="178"/>
      <c r="BU113" s="178"/>
      <c r="BV113" s="178"/>
      <c r="BW113" s="178"/>
      <c r="BX113" s="178"/>
      <c r="BY113" s="178"/>
      <c r="BZ113" s="178"/>
      <c r="CA113" s="178"/>
      <c r="CB113" s="178"/>
      <c r="CC113" s="178"/>
      <c r="CD113" s="178"/>
      <c r="CE113" s="178"/>
      <c r="CF113" s="178"/>
      <c r="CG113" s="178"/>
      <c r="CH113" s="178"/>
      <c r="CI113" s="178"/>
      <c r="CJ113" s="178"/>
      <c r="CK113" s="178"/>
      <c r="CL113" s="178"/>
      <c r="CM113" s="178"/>
      <c r="CN113" s="178"/>
      <c r="CO113" s="178"/>
      <c r="CP113" s="178"/>
      <c r="CQ113" s="178"/>
      <c r="CR113" s="178"/>
      <c r="CS113" s="178"/>
      <c r="CT113" s="178"/>
      <c r="CU113" s="178"/>
      <c r="CV113" s="178"/>
      <c r="CW113" s="178"/>
      <c r="CX113" s="178"/>
      <c r="CY113" s="178"/>
      <c r="CZ113" s="178"/>
      <c r="DA113" s="178"/>
      <c r="DB113" s="178"/>
      <c r="DC113" s="178"/>
      <c r="DD113" s="178"/>
      <c r="DE113" s="178"/>
      <c r="DF113" s="178"/>
      <c r="DG113" s="178"/>
      <c r="DH113" s="178"/>
      <c r="DI113" s="178"/>
      <c r="DJ113" s="178"/>
      <c r="DK113" s="178"/>
      <c r="DL113" s="178"/>
      <c r="DM113" s="178"/>
      <c r="DN113" s="178"/>
      <c r="DO113" s="178"/>
      <c r="DP113" s="178"/>
      <c r="DQ113" s="178"/>
      <c r="DR113" s="178"/>
      <c r="DS113" s="178"/>
      <c r="DT113" s="178"/>
      <c r="DU113" s="178"/>
      <c r="DV113" s="178"/>
      <c r="DW113" s="178"/>
      <c r="DX113" s="178"/>
      <c r="DY113" s="178"/>
      <c r="DZ113" s="178"/>
      <c r="EA113" s="178"/>
      <c r="EB113" s="178"/>
      <c r="EC113" s="178"/>
      <c r="ED113" s="178"/>
      <c r="EE113" s="178"/>
      <c r="EF113" s="178"/>
      <c r="EG113" s="178"/>
      <c r="EH113" s="178"/>
      <c r="EI113" s="178"/>
      <c r="EJ113" s="178"/>
      <c r="EK113" s="178"/>
      <c r="EL113" s="178"/>
      <c r="EM113" s="178"/>
      <c r="EN113" s="178"/>
      <c r="EO113" s="178"/>
      <c r="EP113" s="178"/>
      <c r="EQ113" s="178"/>
      <c r="ER113" s="178"/>
      <c r="ES113" s="178"/>
      <c r="ET113" s="178"/>
      <c r="EU113" s="178"/>
      <c r="EV113" s="178"/>
      <c r="EW113" s="178"/>
      <c r="EX113" s="178"/>
      <c r="EY113" s="178"/>
      <c r="EZ113" s="178"/>
      <c r="FA113" s="178"/>
      <c r="FB113" s="178"/>
      <c r="FC113" s="178"/>
      <c r="FD113" s="178"/>
      <c r="FE113" s="178"/>
      <c r="FF113" s="178"/>
      <c r="FG113" s="178"/>
      <c r="FH113" s="178"/>
      <c r="FI113" s="178"/>
      <c r="FJ113" s="178"/>
      <c r="FK113" s="178"/>
      <c r="FL113" s="178"/>
      <c r="FM113" s="178"/>
      <c r="FN113" s="178"/>
      <c r="FO113" s="178"/>
      <c r="FP113" s="178"/>
      <c r="FQ113" s="178"/>
    </row>
    <row r="114" spans="1:173" s="166" customFormat="1" ht="15.75" x14ac:dyDescent="0.25">
      <c r="A114" s="102"/>
      <c r="B114" s="261"/>
      <c r="C114" s="285"/>
      <c r="D114" s="262"/>
      <c r="E114" s="263"/>
      <c r="F114" s="220"/>
      <c r="G114" s="219"/>
      <c r="H114" s="220"/>
      <c r="I114" s="219"/>
      <c r="J114" s="220"/>
      <c r="K114" s="220"/>
      <c r="L114" s="220"/>
      <c r="M114" s="220"/>
      <c r="N114" s="220"/>
      <c r="O114" s="178"/>
      <c r="P114" s="75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8"/>
      <c r="BI114" s="178"/>
      <c r="BJ114" s="178"/>
      <c r="BK114" s="178"/>
      <c r="BL114" s="178"/>
      <c r="BM114" s="178"/>
      <c r="BN114" s="178"/>
      <c r="BO114" s="178"/>
      <c r="BP114" s="178"/>
      <c r="BQ114" s="178"/>
      <c r="BR114" s="178"/>
      <c r="BS114" s="178"/>
      <c r="BT114" s="178"/>
      <c r="BU114" s="178"/>
      <c r="BV114" s="178"/>
      <c r="BW114" s="178"/>
      <c r="BX114" s="178"/>
      <c r="BY114" s="178"/>
      <c r="BZ114" s="178"/>
      <c r="CA114" s="178"/>
      <c r="CB114" s="178"/>
      <c r="CC114" s="178"/>
      <c r="CD114" s="178"/>
      <c r="CE114" s="178"/>
      <c r="CF114" s="178"/>
      <c r="CG114" s="178"/>
      <c r="CH114" s="178"/>
      <c r="CI114" s="178"/>
      <c r="CJ114" s="178"/>
      <c r="CK114" s="178"/>
      <c r="CL114" s="178"/>
      <c r="CM114" s="178"/>
      <c r="CN114" s="178"/>
      <c r="CO114" s="178"/>
      <c r="CP114" s="178"/>
      <c r="CQ114" s="178"/>
      <c r="CR114" s="178"/>
      <c r="CS114" s="178"/>
      <c r="CT114" s="178"/>
      <c r="CU114" s="178"/>
      <c r="CV114" s="178"/>
      <c r="CW114" s="178"/>
      <c r="CX114" s="178"/>
      <c r="CY114" s="178"/>
      <c r="CZ114" s="178"/>
      <c r="DA114" s="178"/>
      <c r="DB114" s="178"/>
      <c r="DC114" s="178"/>
      <c r="DD114" s="178"/>
      <c r="DE114" s="178"/>
      <c r="DF114" s="178"/>
      <c r="DG114" s="178"/>
      <c r="DH114" s="178"/>
      <c r="DI114" s="178"/>
      <c r="DJ114" s="178"/>
      <c r="DK114" s="178"/>
      <c r="DL114" s="178"/>
      <c r="DM114" s="178"/>
      <c r="DN114" s="178"/>
      <c r="DO114" s="178"/>
      <c r="DP114" s="178"/>
      <c r="DQ114" s="178"/>
      <c r="DR114" s="178"/>
      <c r="DS114" s="178"/>
      <c r="DT114" s="178"/>
      <c r="DU114" s="178"/>
      <c r="DV114" s="178"/>
      <c r="DW114" s="178"/>
      <c r="DX114" s="178"/>
      <c r="DY114" s="178"/>
      <c r="DZ114" s="178"/>
      <c r="EA114" s="178"/>
      <c r="EB114" s="178"/>
      <c r="EC114" s="178"/>
      <c r="ED114" s="178"/>
      <c r="EE114" s="178"/>
      <c r="EF114" s="178"/>
      <c r="EG114" s="178"/>
      <c r="EH114" s="178"/>
      <c r="EI114" s="178"/>
      <c r="EJ114" s="178"/>
      <c r="EK114" s="178"/>
      <c r="EL114" s="178"/>
      <c r="EM114" s="178"/>
      <c r="EN114" s="178"/>
      <c r="EO114" s="178"/>
      <c r="EP114" s="178"/>
      <c r="EQ114" s="178"/>
      <c r="ER114" s="178"/>
      <c r="ES114" s="178"/>
      <c r="ET114" s="178"/>
      <c r="EU114" s="178"/>
      <c r="EV114" s="178"/>
      <c r="EW114" s="178"/>
      <c r="EX114" s="178"/>
      <c r="EY114" s="178"/>
      <c r="EZ114" s="178"/>
      <c r="FA114" s="178"/>
      <c r="FB114" s="178"/>
      <c r="FC114" s="178"/>
      <c r="FD114" s="178"/>
      <c r="FE114" s="178"/>
      <c r="FF114" s="178"/>
      <c r="FG114" s="178"/>
      <c r="FH114" s="178"/>
      <c r="FI114" s="178"/>
      <c r="FJ114" s="178"/>
      <c r="FK114" s="178"/>
      <c r="FL114" s="178"/>
      <c r="FM114" s="178"/>
      <c r="FN114" s="178"/>
      <c r="FO114" s="178"/>
      <c r="FP114" s="178"/>
      <c r="FQ114" s="178"/>
    </row>
    <row r="115" spans="1:173" s="2" customFormat="1" ht="15.75" x14ac:dyDescent="0.25">
      <c r="A115" s="284"/>
      <c r="B115" s="77"/>
      <c r="C115" s="321" t="s">
        <v>620</v>
      </c>
      <c r="D115" s="321"/>
      <c r="E115" s="321"/>
      <c r="F115" s="321"/>
      <c r="G115" s="321"/>
      <c r="H115" s="77"/>
      <c r="I115" s="285"/>
      <c r="J115" s="256" t="s">
        <v>890</v>
      </c>
      <c r="K115" s="256"/>
      <c r="L115" s="256"/>
      <c r="M115" s="256"/>
      <c r="N115" s="256"/>
      <c r="O115" s="256"/>
      <c r="P115" s="256"/>
      <c r="Q115" s="256"/>
      <c r="R115" s="256"/>
      <c r="S115" s="256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</row>
    <row r="116" spans="1:173" s="166" customFormat="1" ht="15.75" x14ac:dyDescent="0.25">
      <c r="A116" s="102"/>
      <c r="B116" s="261"/>
      <c r="C116" s="285"/>
      <c r="D116" s="262"/>
      <c r="E116" s="263"/>
      <c r="F116" s="220"/>
      <c r="G116" s="219"/>
      <c r="H116" s="220"/>
      <c r="I116" s="219"/>
      <c r="J116" s="220"/>
      <c r="K116" s="220"/>
      <c r="L116" s="220"/>
      <c r="M116" s="220"/>
      <c r="N116" s="220"/>
      <c r="O116" s="178"/>
      <c r="P116" s="75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78"/>
      <c r="BC116" s="178"/>
      <c r="BD116" s="178"/>
      <c r="BE116" s="178"/>
      <c r="BF116" s="178"/>
      <c r="BG116" s="178"/>
      <c r="BH116" s="178"/>
      <c r="BI116" s="178"/>
      <c r="BJ116" s="178"/>
      <c r="BK116" s="178"/>
      <c r="BL116" s="178"/>
      <c r="BM116" s="178"/>
      <c r="BN116" s="178"/>
      <c r="BO116" s="178"/>
      <c r="BP116" s="178"/>
      <c r="BQ116" s="178"/>
      <c r="BR116" s="178"/>
      <c r="BS116" s="178"/>
      <c r="BT116" s="178"/>
      <c r="BU116" s="178"/>
      <c r="BV116" s="178"/>
      <c r="BW116" s="178"/>
      <c r="BX116" s="178"/>
      <c r="BY116" s="178"/>
      <c r="BZ116" s="178"/>
      <c r="CA116" s="178"/>
      <c r="CB116" s="178"/>
      <c r="CC116" s="178"/>
      <c r="CD116" s="178"/>
      <c r="CE116" s="178"/>
      <c r="CF116" s="178"/>
      <c r="CG116" s="178"/>
      <c r="CH116" s="178"/>
      <c r="CI116" s="178"/>
      <c r="CJ116" s="178"/>
      <c r="CK116" s="178"/>
      <c r="CL116" s="178"/>
      <c r="CM116" s="178"/>
      <c r="CN116" s="178"/>
      <c r="CO116" s="178"/>
      <c r="CP116" s="178"/>
      <c r="CQ116" s="178"/>
      <c r="CR116" s="178"/>
      <c r="CS116" s="178"/>
      <c r="CT116" s="178"/>
      <c r="CU116" s="178"/>
      <c r="CV116" s="178"/>
      <c r="CW116" s="178"/>
      <c r="CX116" s="178"/>
      <c r="CY116" s="178"/>
      <c r="CZ116" s="178"/>
      <c r="DA116" s="178"/>
      <c r="DB116" s="178"/>
      <c r="DC116" s="178"/>
      <c r="DD116" s="178"/>
      <c r="DE116" s="178"/>
      <c r="DF116" s="178"/>
      <c r="DG116" s="178"/>
      <c r="DH116" s="178"/>
      <c r="DI116" s="178"/>
      <c r="DJ116" s="178"/>
      <c r="DK116" s="178"/>
      <c r="DL116" s="178"/>
      <c r="DM116" s="178"/>
      <c r="DN116" s="178"/>
      <c r="DO116" s="178"/>
      <c r="DP116" s="178"/>
      <c r="DQ116" s="178"/>
      <c r="DR116" s="178"/>
      <c r="DS116" s="178"/>
      <c r="DT116" s="178"/>
      <c r="DU116" s="178"/>
      <c r="DV116" s="178"/>
      <c r="DW116" s="178"/>
      <c r="DX116" s="178"/>
      <c r="DY116" s="178"/>
      <c r="DZ116" s="178"/>
      <c r="EA116" s="178"/>
      <c r="EB116" s="178"/>
      <c r="EC116" s="178"/>
      <c r="ED116" s="178"/>
      <c r="EE116" s="178"/>
      <c r="EF116" s="178"/>
      <c r="EG116" s="178"/>
      <c r="EH116" s="178"/>
      <c r="EI116" s="178"/>
      <c r="EJ116" s="178"/>
      <c r="EK116" s="178"/>
      <c r="EL116" s="178"/>
      <c r="EM116" s="178"/>
      <c r="EN116" s="178"/>
      <c r="EO116" s="178"/>
      <c r="EP116" s="178"/>
      <c r="EQ116" s="178"/>
      <c r="ER116" s="178"/>
      <c r="ES116" s="178"/>
      <c r="ET116" s="178"/>
      <c r="EU116" s="178"/>
      <c r="EV116" s="178"/>
      <c r="EW116" s="178"/>
      <c r="EX116" s="178"/>
      <c r="EY116" s="178"/>
      <c r="EZ116" s="178"/>
      <c r="FA116" s="178"/>
      <c r="FB116" s="178"/>
      <c r="FC116" s="178"/>
      <c r="FD116" s="178"/>
      <c r="FE116" s="178"/>
      <c r="FF116" s="178"/>
      <c r="FG116" s="178"/>
      <c r="FH116" s="178"/>
      <c r="FI116" s="178"/>
      <c r="FJ116" s="178"/>
      <c r="FK116" s="178"/>
      <c r="FL116" s="178"/>
      <c r="FM116" s="178"/>
      <c r="FN116" s="178"/>
      <c r="FO116" s="178"/>
      <c r="FP116" s="178"/>
      <c r="FQ116" s="178"/>
    </row>
    <row r="118" spans="1:173" x14ac:dyDescent="0.25">
      <c r="J118" s="54"/>
      <c r="K118" s="54"/>
      <c r="L118" s="54"/>
      <c r="M118" s="54"/>
      <c r="N118" s="54"/>
      <c r="O118" s="54"/>
      <c r="P118" s="54"/>
      <c r="Q118" s="54"/>
      <c r="R118" s="54"/>
      <c r="S118" s="54"/>
    </row>
    <row r="119" spans="1:173" ht="18.75" x14ac:dyDescent="0.3">
      <c r="J119" s="54"/>
      <c r="K119" s="182"/>
      <c r="L119" s="182"/>
      <c r="M119" s="182"/>
      <c r="N119" s="182"/>
      <c r="O119" s="182"/>
      <c r="P119" s="182"/>
      <c r="Q119" s="182"/>
      <c r="R119" s="54"/>
      <c r="S119" s="54"/>
    </row>
    <row r="120" spans="1:173" x14ac:dyDescent="0.25">
      <c r="O120" s="159"/>
      <c r="P120" s="159"/>
    </row>
  </sheetData>
  <autoFilter ref="A4:A97"/>
  <mergeCells count="41">
    <mergeCell ref="C109:H109"/>
    <mergeCell ref="C110:H110"/>
    <mergeCell ref="C115:G115"/>
    <mergeCell ref="I109:R109"/>
    <mergeCell ref="I110:R110"/>
    <mergeCell ref="C105:E105"/>
    <mergeCell ref="B107:F107"/>
    <mergeCell ref="G107:S107"/>
    <mergeCell ref="C108:H108"/>
    <mergeCell ref="I108:R108"/>
    <mergeCell ref="I105:P105"/>
    <mergeCell ref="B97:D97"/>
    <mergeCell ref="G99:S99"/>
    <mergeCell ref="B100:F100"/>
    <mergeCell ref="G100:S100"/>
    <mergeCell ref="B101:F101"/>
    <mergeCell ref="G101:S101"/>
    <mergeCell ref="O6:O7"/>
    <mergeCell ref="P6:P7"/>
    <mergeCell ref="Q6:Q7"/>
    <mergeCell ref="R6:R7"/>
    <mergeCell ref="S6:S7"/>
    <mergeCell ref="J5:N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1:E1"/>
    <mergeCell ref="G1:S1"/>
    <mergeCell ref="B2:E2"/>
    <mergeCell ref="G2:S2"/>
    <mergeCell ref="B4:S4"/>
  </mergeCells>
  <conditionalFormatting sqref="I9">
    <cfRule type="duplicateValues" dxfId="99" priority="41"/>
    <cfRule type="duplicateValues" dxfId="98" priority="42"/>
  </conditionalFormatting>
  <conditionalFormatting sqref="I13">
    <cfRule type="duplicateValues" dxfId="97" priority="39"/>
    <cfRule type="duplicateValues" dxfId="96" priority="40"/>
  </conditionalFormatting>
  <conditionalFormatting sqref="I15">
    <cfRule type="duplicateValues" dxfId="95" priority="37"/>
    <cfRule type="duplicateValues" dxfId="94" priority="38"/>
  </conditionalFormatting>
  <conditionalFormatting sqref="I39">
    <cfRule type="duplicateValues" dxfId="93" priority="35"/>
    <cfRule type="duplicateValues" dxfId="92" priority="36"/>
  </conditionalFormatting>
  <conditionalFormatting sqref="I42">
    <cfRule type="duplicateValues" dxfId="91" priority="33"/>
    <cfRule type="duplicateValues" dxfId="90" priority="34"/>
  </conditionalFormatting>
  <conditionalFormatting sqref="I48">
    <cfRule type="duplicateValues" dxfId="89" priority="29"/>
    <cfRule type="duplicateValues" dxfId="88" priority="30"/>
  </conditionalFormatting>
  <conditionalFormatting sqref="I49">
    <cfRule type="duplicateValues" dxfId="87" priority="27"/>
    <cfRule type="duplicateValues" dxfId="86" priority="28"/>
  </conditionalFormatting>
  <conditionalFormatting sqref="I64">
    <cfRule type="duplicateValues" dxfId="85" priority="25"/>
    <cfRule type="duplicateValues" dxfId="84" priority="26"/>
  </conditionalFormatting>
  <conditionalFormatting sqref="I67">
    <cfRule type="duplicateValues" dxfId="83" priority="23"/>
    <cfRule type="duplicateValues" dxfId="82" priority="24"/>
  </conditionalFormatting>
  <conditionalFormatting sqref="I69">
    <cfRule type="duplicateValues" dxfId="81" priority="21"/>
    <cfRule type="duplicateValues" dxfId="80" priority="22"/>
  </conditionalFormatting>
  <conditionalFormatting sqref="I77">
    <cfRule type="duplicateValues" dxfId="79" priority="19"/>
    <cfRule type="duplicateValues" dxfId="78" priority="20"/>
  </conditionalFormatting>
  <conditionalFormatting sqref="I78">
    <cfRule type="duplicateValues" dxfId="77" priority="17"/>
    <cfRule type="duplicateValues" dxfId="76" priority="18"/>
  </conditionalFormatting>
  <conditionalFormatting sqref="I79">
    <cfRule type="duplicateValues" dxfId="75" priority="15"/>
    <cfRule type="duplicateValues" dxfId="74" priority="16"/>
  </conditionalFormatting>
  <conditionalFormatting sqref="I81">
    <cfRule type="duplicateValues" dxfId="73" priority="13"/>
    <cfRule type="duplicateValues" dxfId="72" priority="14"/>
  </conditionalFormatting>
  <conditionalFormatting sqref="I82">
    <cfRule type="duplicateValues" dxfId="71" priority="11"/>
    <cfRule type="duplicateValues" dxfId="70" priority="12"/>
  </conditionalFormatting>
  <conditionalFormatting sqref="I93">
    <cfRule type="duplicateValues" dxfId="69" priority="9"/>
    <cfRule type="duplicateValues" dxfId="68" priority="10"/>
  </conditionalFormatting>
  <conditionalFormatting sqref="I94">
    <cfRule type="duplicateValues" dxfId="67" priority="7"/>
    <cfRule type="duplicateValues" dxfId="66" priority="8"/>
  </conditionalFormatting>
  <conditionalFormatting sqref="I87">
    <cfRule type="duplicateValues" dxfId="65" priority="5"/>
    <cfRule type="duplicateValues" dxfId="64" priority="6"/>
  </conditionalFormatting>
  <conditionalFormatting sqref="I88">
    <cfRule type="duplicateValues" dxfId="63" priority="3"/>
    <cfRule type="duplicateValues" dxfId="62" priority="4"/>
  </conditionalFormatting>
  <conditionalFormatting sqref="I46">
    <cfRule type="duplicateValues" dxfId="61" priority="1"/>
    <cfRule type="duplicateValues" dxfId="60" priority="2"/>
  </conditionalFormatting>
  <pageMargins left="0.24" right="0.25" top="0.32" bottom="0.28999999999999998" header="0.37" footer="0.31496062992126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9"/>
  <sheetViews>
    <sheetView topLeftCell="A107" zoomScaleNormal="100" workbookViewId="0">
      <selection activeCell="D110" sqref="D110"/>
    </sheetView>
  </sheetViews>
  <sheetFormatPr defaultColWidth="9.140625" defaultRowHeight="15.75" x14ac:dyDescent="0.25"/>
  <cols>
    <col min="1" max="1" width="4.140625" style="74" customWidth="1"/>
    <col min="2" max="2" width="5.140625" style="75" customWidth="1"/>
    <col min="3" max="3" width="21" style="58" customWidth="1"/>
    <col min="4" max="4" width="21.85546875" style="58" customWidth="1"/>
    <col min="5" max="5" width="4.85546875" style="58" customWidth="1"/>
    <col min="6" max="6" width="10.85546875" style="58" customWidth="1"/>
    <col min="7" max="7" width="4.42578125" style="58" customWidth="1"/>
    <col min="8" max="8" width="11.5703125" style="217" customWidth="1"/>
    <col min="9" max="9" width="7.28515625" style="218" customWidth="1"/>
    <col min="10" max="10" width="9.5703125" style="218" customWidth="1"/>
    <col min="11" max="11" width="8.5703125" style="218" customWidth="1"/>
    <col min="12" max="12" width="8.28515625" style="218" customWidth="1"/>
    <col min="13" max="13" width="5.5703125" style="218" customWidth="1"/>
    <col min="14" max="14" width="4.7109375" style="207" customWidth="1"/>
    <col min="15" max="16" width="4.28515625" style="208" customWidth="1"/>
    <col min="17" max="17" width="6.28515625" style="208" customWidth="1"/>
    <col min="18" max="18" width="7.85546875" style="208" customWidth="1"/>
    <col min="19" max="34" width="9.140625" style="54"/>
    <col min="35" max="16384" width="9.140625" style="1"/>
  </cols>
  <sheetData>
    <row r="1" spans="1:18" ht="15.75" customHeight="1" x14ac:dyDescent="0.25">
      <c r="A1" s="322" t="s">
        <v>30</v>
      </c>
      <c r="B1" s="338"/>
      <c r="C1" s="338"/>
      <c r="D1" s="338"/>
      <c r="E1" s="59"/>
      <c r="F1" s="322" t="s">
        <v>21</v>
      </c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</row>
    <row r="2" spans="1:18" ht="15.75" customHeight="1" x14ac:dyDescent="0.25">
      <c r="A2" s="322" t="s">
        <v>62</v>
      </c>
      <c r="B2" s="322"/>
      <c r="C2" s="322"/>
      <c r="D2" s="322"/>
      <c r="E2" s="59"/>
      <c r="F2" s="332" t="s">
        <v>22</v>
      </c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</row>
    <row r="3" spans="1:18" ht="6.75" customHeight="1" x14ac:dyDescent="0.25">
      <c r="A3" s="177"/>
      <c r="B3" s="227"/>
      <c r="C3" s="227"/>
      <c r="D3" s="60"/>
      <c r="E3" s="60"/>
      <c r="F3" s="227"/>
      <c r="G3" s="177"/>
      <c r="H3" s="206"/>
      <c r="I3" s="206"/>
      <c r="J3" s="206"/>
      <c r="K3" s="206"/>
      <c r="L3" s="206"/>
      <c r="M3" s="206"/>
    </row>
    <row r="4" spans="1:18" ht="55.5" customHeight="1" x14ac:dyDescent="0.25">
      <c r="A4" s="322" t="s">
        <v>600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</row>
    <row r="5" spans="1:18" ht="8.25" customHeight="1" x14ac:dyDescent="0.25">
      <c r="A5" s="175"/>
      <c r="B5" s="225"/>
      <c r="C5" s="225"/>
      <c r="D5" s="225"/>
      <c r="E5" s="225"/>
      <c r="F5" s="227"/>
      <c r="G5" s="175"/>
      <c r="H5" s="206"/>
      <c r="I5" s="337" t="s">
        <v>627</v>
      </c>
      <c r="J5" s="337"/>
      <c r="K5" s="337"/>
      <c r="L5" s="337"/>
      <c r="M5" s="337"/>
    </row>
    <row r="6" spans="1:18" ht="31.5" customHeight="1" x14ac:dyDescent="0.25">
      <c r="A6" s="331" t="s">
        <v>39</v>
      </c>
      <c r="B6" s="331" t="s">
        <v>40</v>
      </c>
      <c r="C6" s="331" t="s">
        <v>41</v>
      </c>
      <c r="D6" s="331" t="s">
        <v>42</v>
      </c>
      <c r="E6" s="331" t="s">
        <v>23</v>
      </c>
      <c r="F6" s="331" t="s">
        <v>9</v>
      </c>
      <c r="G6" s="331" t="s">
        <v>24</v>
      </c>
      <c r="H6" s="335" t="s">
        <v>43</v>
      </c>
      <c r="I6" s="335" t="s">
        <v>44</v>
      </c>
      <c r="J6" s="335" t="s">
        <v>45</v>
      </c>
      <c r="K6" s="335" t="s">
        <v>46</v>
      </c>
      <c r="L6" s="335" t="s">
        <v>47</v>
      </c>
      <c r="M6" s="335" t="s">
        <v>8</v>
      </c>
      <c r="N6" s="335" t="s">
        <v>48</v>
      </c>
      <c r="O6" s="335" t="s">
        <v>613</v>
      </c>
      <c r="P6" s="336" t="s">
        <v>877</v>
      </c>
      <c r="Q6" s="336" t="s">
        <v>878</v>
      </c>
      <c r="R6" s="335" t="s">
        <v>34</v>
      </c>
    </row>
    <row r="7" spans="1:18" ht="226.5" customHeight="1" x14ac:dyDescent="0.25">
      <c r="A7" s="331"/>
      <c r="B7" s="331"/>
      <c r="C7" s="331"/>
      <c r="D7" s="331"/>
      <c r="E7" s="331"/>
      <c r="F7" s="331"/>
      <c r="G7" s="331"/>
      <c r="H7" s="335"/>
      <c r="I7" s="335"/>
      <c r="J7" s="335"/>
      <c r="K7" s="335"/>
      <c r="L7" s="335"/>
      <c r="M7" s="335"/>
      <c r="N7" s="335"/>
      <c r="O7" s="335"/>
      <c r="P7" s="336"/>
      <c r="Q7" s="336"/>
      <c r="R7" s="335"/>
    </row>
    <row r="8" spans="1:18" ht="27.75" customHeight="1" x14ac:dyDescent="0.25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130">
        <v>6</v>
      </c>
      <c r="G8" s="61">
        <v>7</v>
      </c>
      <c r="H8" s="209">
        <v>8</v>
      </c>
      <c r="I8" s="209">
        <v>9</v>
      </c>
      <c r="J8" s="209">
        <v>10</v>
      </c>
      <c r="K8" s="209">
        <v>11</v>
      </c>
      <c r="L8" s="209">
        <v>12</v>
      </c>
      <c r="M8" s="209">
        <v>13</v>
      </c>
      <c r="N8" s="209">
        <v>14</v>
      </c>
      <c r="O8" s="209">
        <v>15</v>
      </c>
      <c r="P8" s="209">
        <v>16</v>
      </c>
      <c r="Q8" s="209">
        <v>17</v>
      </c>
      <c r="R8" s="209">
        <v>18</v>
      </c>
    </row>
    <row r="9" spans="1:18" s="54" customFormat="1" ht="27.75" customHeight="1" x14ac:dyDescent="0.25">
      <c r="A9" s="46" t="s">
        <v>27</v>
      </c>
      <c r="B9" s="36">
        <v>1</v>
      </c>
      <c r="C9" s="151" t="s">
        <v>275</v>
      </c>
      <c r="D9" s="151" t="s">
        <v>275</v>
      </c>
      <c r="E9" s="46" t="s">
        <v>27</v>
      </c>
      <c r="F9" s="131" t="s">
        <v>283</v>
      </c>
      <c r="G9" s="46" t="s">
        <v>28</v>
      </c>
      <c r="H9" s="203" t="s">
        <v>582</v>
      </c>
      <c r="I9" s="203" t="s">
        <v>118</v>
      </c>
      <c r="J9" s="203" t="s">
        <v>119</v>
      </c>
      <c r="K9" s="203" t="s">
        <v>101</v>
      </c>
      <c r="L9" s="203" t="s">
        <v>51</v>
      </c>
      <c r="M9" s="203" t="s">
        <v>27</v>
      </c>
      <c r="N9" s="203" t="s">
        <v>28</v>
      </c>
      <c r="O9" s="203"/>
      <c r="P9" s="203"/>
      <c r="Q9" s="203"/>
      <c r="R9" s="203"/>
    </row>
    <row r="10" spans="1:18" s="54" customFormat="1" ht="27.75" customHeight="1" x14ac:dyDescent="0.25">
      <c r="A10" s="46" t="s">
        <v>28</v>
      </c>
      <c r="B10" s="63"/>
      <c r="C10" s="153" t="s">
        <v>275</v>
      </c>
      <c r="D10" s="128" t="s">
        <v>276</v>
      </c>
      <c r="E10" s="46" t="s">
        <v>35</v>
      </c>
      <c r="F10" s="131" t="s">
        <v>284</v>
      </c>
      <c r="G10" s="46" t="s">
        <v>27</v>
      </c>
      <c r="H10" s="210" t="s">
        <v>469</v>
      </c>
      <c r="I10" s="203" t="s">
        <v>118</v>
      </c>
      <c r="J10" s="203" t="s">
        <v>119</v>
      </c>
      <c r="K10" s="203" t="s">
        <v>101</v>
      </c>
      <c r="L10" s="203" t="s">
        <v>51</v>
      </c>
      <c r="M10" s="203" t="s">
        <v>27</v>
      </c>
      <c r="N10" s="203" t="s">
        <v>28</v>
      </c>
      <c r="O10" s="203"/>
      <c r="P10" s="203"/>
      <c r="Q10" s="203"/>
      <c r="R10" s="203"/>
    </row>
    <row r="11" spans="1:18" s="54" customFormat="1" ht="27.75" customHeight="1" x14ac:dyDescent="0.25">
      <c r="A11" s="46" t="s">
        <v>35</v>
      </c>
      <c r="B11" s="47">
        <v>2</v>
      </c>
      <c r="C11" s="151" t="s">
        <v>277</v>
      </c>
      <c r="D11" s="151" t="s">
        <v>277</v>
      </c>
      <c r="E11" s="46" t="s">
        <v>27</v>
      </c>
      <c r="F11" s="131" t="s">
        <v>285</v>
      </c>
      <c r="G11" s="46" t="s">
        <v>28</v>
      </c>
      <c r="H11" s="212" t="s">
        <v>538</v>
      </c>
      <c r="I11" s="203" t="s">
        <v>118</v>
      </c>
      <c r="J11" s="203" t="s">
        <v>119</v>
      </c>
      <c r="K11" s="203" t="s">
        <v>101</v>
      </c>
      <c r="L11" s="203" t="s">
        <v>51</v>
      </c>
      <c r="M11" s="203" t="s">
        <v>27</v>
      </c>
      <c r="N11" s="203" t="s">
        <v>28</v>
      </c>
      <c r="O11" s="203" t="s">
        <v>102</v>
      </c>
      <c r="P11" s="203"/>
      <c r="Q11" s="203"/>
      <c r="R11" s="203"/>
    </row>
    <row r="12" spans="1:18" s="54" customFormat="1" ht="27.75" customHeight="1" x14ac:dyDescent="0.25">
      <c r="A12" s="46" t="s">
        <v>49</v>
      </c>
      <c r="B12" s="36">
        <v>3</v>
      </c>
      <c r="C12" s="127" t="s">
        <v>278</v>
      </c>
      <c r="D12" s="127" t="s">
        <v>278</v>
      </c>
      <c r="E12" s="46" t="s">
        <v>27</v>
      </c>
      <c r="F12" s="32" t="s">
        <v>558</v>
      </c>
      <c r="G12" s="46" t="s">
        <v>28</v>
      </c>
      <c r="H12" s="210" t="s">
        <v>470</v>
      </c>
      <c r="I12" s="203" t="s">
        <v>118</v>
      </c>
      <c r="J12" s="203" t="s">
        <v>119</v>
      </c>
      <c r="K12" s="203" t="s">
        <v>101</v>
      </c>
      <c r="L12" s="203" t="s">
        <v>51</v>
      </c>
      <c r="M12" s="203" t="s">
        <v>27</v>
      </c>
      <c r="N12" s="203" t="s">
        <v>28</v>
      </c>
      <c r="O12" s="203"/>
      <c r="P12" s="203"/>
      <c r="Q12" s="203"/>
      <c r="R12" s="203"/>
    </row>
    <row r="13" spans="1:18" s="54" customFormat="1" ht="27.75" customHeight="1" x14ac:dyDescent="0.25">
      <c r="A13" s="46" t="s">
        <v>415</v>
      </c>
      <c r="B13" s="36"/>
      <c r="C13" s="143" t="s">
        <v>278</v>
      </c>
      <c r="D13" s="127" t="s">
        <v>370</v>
      </c>
      <c r="E13" s="46" t="s">
        <v>35</v>
      </c>
      <c r="F13" s="32" t="s">
        <v>369</v>
      </c>
      <c r="G13" s="46" t="s">
        <v>27</v>
      </c>
      <c r="H13" s="203" t="s">
        <v>583</v>
      </c>
      <c r="I13" s="203" t="s">
        <v>118</v>
      </c>
      <c r="J13" s="203" t="s">
        <v>119</v>
      </c>
      <c r="K13" s="203" t="s">
        <v>101</v>
      </c>
      <c r="L13" s="203" t="s">
        <v>51</v>
      </c>
      <c r="M13" s="203" t="s">
        <v>27</v>
      </c>
      <c r="N13" s="203" t="s">
        <v>28</v>
      </c>
      <c r="O13" s="203"/>
      <c r="P13" s="203"/>
      <c r="Q13" s="203"/>
      <c r="R13" s="203"/>
    </row>
    <row r="14" spans="1:18" s="54" customFormat="1" ht="27.75" customHeight="1" x14ac:dyDescent="0.25">
      <c r="A14" s="46" t="s">
        <v>416</v>
      </c>
      <c r="B14" s="55">
        <v>4</v>
      </c>
      <c r="C14" s="126" t="s">
        <v>279</v>
      </c>
      <c r="D14" s="126" t="s">
        <v>279</v>
      </c>
      <c r="E14" s="46" t="s">
        <v>27</v>
      </c>
      <c r="F14" s="132" t="s">
        <v>286</v>
      </c>
      <c r="G14" s="46" t="s">
        <v>28</v>
      </c>
      <c r="H14" s="210" t="s">
        <v>471</v>
      </c>
      <c r="I14" s="203" t="s">
        <v>118</v>
      </c>
      <c r="J14" s="203" t="s">
        <v>119</v>
      </c>
      <c r="K14" s="203" t="s">
        <v>101</v>
      </c>
      <c r="L14" s="203" t="s">
        <v>51</v>
      </c>
      <c r="M14" s="203" t="s">
        <v>27</v>
      </c>
      <c r="N14" s="203" t="s">
        <v>28</v>
      </c>
      <c r="O14" s="203"/>
      <c r="P14" s="203"/>
      <c r="Q14" s="203"/>
      <c r="R14" s="203"/>
    </row>
    <row r="15" spans="1:18" s="54" customFormat="1" ht="27.75" customHeight="1" x14ac:dyDescent="0.25">
      <c r="A15" s="46" t="s">
        <v>417</v>
      </c>
      <c r="B15" s="42"/>
      <c r="C15" s="128" t="s">
        <v>279</v>
      </c>
      <c r="D15" s="128" t="s">
        <v>280</v>
      </c>
      <c r="E15" s="46" t="s">
        <v>35</v>
      </c>
      <c r="F15" s="132" t="s">
        <v>287</v>
      </c>
      <c r="G15" s="46" t="s">
        <v>28</v>
      </c>
      <c r="H15" s="203" t="s">
        <v>584</v>
      </c>
      <c r="I15" s="203" t="s">
        <v>118</v>
      </c>
      <c r="J15" s="203" t="s">
        <v>119</v>
      </c>
      <c r="K15" s="203" t="s">
        <v>101</v>
      </c>
      <c r="L15" s="203" t="s">
        <v>51</v>
      </c>
      <c r="M15" s="203" t="s">
        <v>27</v>
      </c>
      <c r="N15" s="203" t="s">
        <v>28</v>
      </c>
      <c r="O15" s="203"/>
      <c r="P15" s="203" t="s">
        <v>102</v>
      </c>
      <c r="Q15" s="203"/>
      <c r="R15" s="203"/>
    </row>
    <row r="16" spans="1:18" s="54" customFormat="1" ht="27.75" customHeight="1" x14ac:dyDescent="0.25">
      <c r="A16" s="46" t="s">
        <v>63</v>
      </c>
      <c r="B16" s="64">
        <v>5</v>
      </c>
      <c r="C16" s="152" t="s">
        <v>281</v>
      </c>
      <c r="D16" s="152" t="s">
        <v>281</v>
      </c>
      <c r="E16" s="46" t="s">
        <v>27</v>
      </c>
      <c r="F16" s="132" t="s">
        <v>288</v>
      </c>
      <c r="G16" s="46" t="s">
        <v>27</v>
      </c>
      <c r="H16" s="210" t="s">
        <v>472</v>
      </c>
      <c r="I16" s="203" t="s">
        <v>118</v>
      </c>
      <c r="J16" s="203" t="s">
        <v>119</v>
      </c>
      <c r="K16" s="203" t="s">
        <v>101</v>
      </c>
      <c r="L16" s="203" t="s">
        <v>51</v>
      </c>
      <c r="M16" s="203" t="s">
        <v>27</v>
      </c>
      <c r="N16" s="203" t="s">
        <v>28</v>
      </c>
      <c r="O16" s="203"/>
      <c r="P16" s="203"/>
      <c r="Q16" s="203"/>
      <c r="R16" s="203"/>
    </row>
    <row r="17" spans="1:18" s="54" customFormat="1" ht="27.75" customHeight="1" x14ac:dyDescent="0.25">
      <c r="A17" s="46" t="s">
        <v>64</v>
      </c>
      <c r="B17" s="42"/>
      <c r="C17" s="157" t="s">
        <v>281</v>
      </c>
      <c r="D17" s="33" t="s">
        <v>282</v>
      </c>
      <c r="E17" s="46" t="s">
        <v>35</v>
      </c>
      <c r="F17" s="132" t="s">
        <v>289</v>
      </c>
      <c r="G17" s="46" t="s">
        <v>28</v>
      </c>
      <c r="H17" s="203" t="s">
        <v>585</v>
      </c>
      <c r="I17" s="203" t="s">
        <v>118</v>
      </c>
      <c r="J17" s="203" t="s">
        <v>119</v>
      </c>
      <c r="K17" s="203" t="s">
        <v>101</v>
      </c>
      <c r="L17" s="203" t="s">
        <v>51</v>
      </c>
      <c r="M17" s="203" t="s">
        <v>27</v>
      </c>
      <c r="N17" s="203" t="s">
        <v>28</v>
      </c>
      <c r="O17" s="203"/>
      <c r="P17" s="203"/>
      <c r="Q17" s="203"/>
      <c r="R17" s="203"/>
    </row>
    <row r="18" spans="1:18" s="54" customFormat="1" ht="27.75" customHeight="1" x14ac:dyDescent="0.25">
      <c r="A18" s="46" t="s">
        <v>65</v>
      </c>
      <c r="B18" s="42">
        <v>6</v>
      </c>
      <c r="C18" s="293" t="s">
        <v>273</v>
      </c>
      <c r="D18" s="164" t="s">
        <v>273</v>
      </c>
      <c r="E18" s="162" t="s">
        <v>27</v>
      </c>
      <c r="F18" s="162" t="s">
        <v>274</v>
      </c>
      <c r="G18" s="116">
        <v>2</v>
      </c>
      <c r="H18" s="119" t="s">
        <v>520</v>
      </c>
      <c r="I18" s="120" t="s">
        <v>118</v>
      </c>
      <c r="J18" s="120" t="s">
        <v>119</v>
      </c>
      <c r="K18" s="120" t="s">
        <v>101</v>
      </c>
      <c r="L18" s="116" t="s">
        <v>51</v>
      </c>
      <c r="M18" s="116" t="s">
        <v>5</v>
      </c>
      <c r="N18" s="116">
        <v>1</v>
      </c>
      <c r="O18" s="158" t="s">
        <v>102</v>
      </c>
      <c r="P18" s="203"/>
      <c r="Q18" s="203"/>
      <c r="R18" s="203"/>
    </row>
    <row r="19" spans="1:18" s="54" customFormat="1" ht="27.75" customHeight="1" x14ac:dyDescent="0.25">
      <c r="A19" s="46" t="s">
        <v>66</v>
      </c>
      <c r="B19" s="65">
        <v>7</v>
      </c>
      <c r="C19" s="66" t="s">
        <v>181</v>
      </c>
      <c r="D19" s="66" t="s">
        <v>181</v>
      </c>
      <c r="E19" s="46" t="s">
        <v>27</v>
      </c>
      <c r="F19" s="132" t="s">
        <v>186</v>
      </c>
      <c r="G19" s="46" t="s">
        <v>27</v>
      </c>
      <c r="H19" s="210" t="s">
        <v>473</v>
      </c>
      <c r="I19" s="203" t="s">
        <v>118</v>
      </c>
      <c r="J19" s="203" t="s">
        <v>119</v>
      </c>
      <c r="K19" s="203" t="s">
        <v>101</v>
      </c>
      <c r="L19" s="203" t="s">
        <v>52</v>
      </c>
      <c r="M19" s="203" t="s">
        <v>27</v>
      </c>
      <c r="N19" s="203" t="s">
        <v>28</v>
      </c>
      <c r="O19" s="203"/>
      <c r="P19" s="203"/>
      <c r="Q19" s="203"/>
      <c r="R19" s="203"/>
    </row>
    <row r="20" spans="1:18" s="54" customFormat="1" ht="27.75" customHeight="1" x14ac:dyDescent="0.25">
      <c r="A20" s="46" t="s">
        <v>418</v>
      </c>
      <c r="B20" s="65"/>
      <c r="C20" s="33" t="s">
        <v>181</v>
      </c>
      <c r="D20" s="33" t="s">
        <v>182</v>
      </c>
      <c r="E20" s="46" t="s">
        <v>28</v>
      </c>
      <c r="F20" s="132" t="s">
        <v>187</v>
      </c>
      <c r="G20" s="46" t="s">
        <v>28</v>
      </c>
      <c r="H20" s="210" t="s">
        <v>474</v>
      </c>
      <c r="I20" s="203" t="s">
        <v>118</v>
      </c>
      <c r="J20" s="203" t="s">
        <v>119</v>
      </c>
      <c r="K20" s="203" t="s">
        <v>101</v>
      </c>
      <c r="L20" s="203" t="s">
        <v>52</v>
      </c>
      <c r="M20" s="203" t="s">
        <v>27</v>
      </c>
      <c r="N20" s="203" t="s">
        <v>28</v>
      </c>
      <c r="O20" s="203"/>
      <c r="P20" s="203"/>
      <c r="Q20" s="203"/>
      <c r="R20" s="203"/>
    </row>
    <row r="21" spans="1:18" s="54" customFormat="1" ht="27.75" customHeight="1" x14ac:dyDescent="0.25">
      <c r="A21" s="46" t="s">
        <v>419</v>
      </c>
      <c r="B21" s="65"/>
      <c r="C21" s="33" t="s">
        <v>181</v>
      </c>
      <c r="D21" s="33" t="s">
        <v>183</v>
      </c>
      <c r="E21" s="46" t="s">
        <v>35</v>
      </c>
      <c r="F21" s="132" t="s">
        <v>188</v>
      </c>
      <c r="G21" s="46" t="s">
        <v>28</v>
      </c>
      <c r="H21" s="212" t="s">
        <v>539</v>
      </c>
      <c r="I21" s="203" t="s">
        <v>118</v>
      </c>
      <c r="J21" s="203" t="s">
        <v>119</v>
      </c>
      <c r="K21" s="203" t="s">
        <v>101</v>
      </c>
      <c r="L21" s="203" t="s">
        <v>52</v>
      </c>
      <c r="M21" s="203" t="s">
        <v>27</v>
      </c>
      <c r="N21" s="203" t="s">
        <v>28</v>
      </c>
      <c r="O21" s="203"/>
      <c r="P21" s="203"/>
      <c r="Q21" s="203"/>
      <c r="R21" s="203"/>
    </row>
    <row r="22" spans="1:18" s="54" customFormat="1" ht="27.75" customHeight="1" x14ac:dyDescent="0.25">
      <c r="A22" s="46" t="s">
        <v>411</v>
      </c>
      <c r="B22" s="65"/>
      <c r="C22" s="33" t="s">
        <v>181</v>
      </c>
      <c r="D22" s="33" t="s">
        <v>184</v>
      </c>
      <c r="E22" s="46" t="s">
        <v>35</v>
      </c>
      <c r="F22" s="132" t="s">
        <v>189</v>
      </c>
      <c r="G22" s="46" t="s">
        <v>28</v>
      </c>
      <c r="H22" s="212" t="s">
        <v>540</v>
      </c>
      <c r="I22" s="203" t="s">
        <v>118</v>
      </c>
      <c r="J22" s="203" t="s">
        <v>119</v>
      </c>
      <c r="K22" s="203" t="s">
        <v>101</v>
      </c>
      <c r="L22" s="203" t="s">
        <v>52</v>
      </c>
      <c r="M22" s="203" t="s">
        <v>27</v>
      </c>
      <c r="N22" s="203" t="s">
        <v>28</v>
      </c>
      <c r="O22" s="203"/>
      <c r="P22" s="203"/>
      <c r="Q22" s="203"/>
      <c r="R22" s="203"/>
    </row>
    <row r="23" spans="1:18" s="54" customFormat="1" ht="27.75" customHeight="1" x14ac:dyDescent="0.25">
      <c r="A23" s="46" t="s">
        <v>420</v>
      </c>
      <c r="B23" s="65"/>
      <c r="C23" s="33" t="s">
        <v>181</v>
      </c>
      <c r="D23" s="33" t="s">
        <v>185</v>
      </c>
      <c r="E23" s="46" t="s">
        <v>35</v>
      </c>
      <c r="F23" s="132" t="s">
        <v>190</v>
      </c>
      <c r="G23" s="46" t="s">
        <v>28</v>
      </c>
      <c r="H23" s="212" t="s">
        <v>541</v>
      </c>
      <c r="I23" s="203" t="s">
        <v>118</v>
      </c>
      <c r="J23" s="203" t="s">
        <v>119</v>
      </c>
      <c r="K23" s="203" t="s">
        <v>101</v>
      </c>
      <c r="L23" s="203" t="s">
        <v>52</v>
      </c>
      <c r="M23" s="203" t="s">
        <v>27</v>
      </c>
      <c r="N23" s="203" t="s">
        <v>28</v>
      </c>
      <c r="O23" s="203"/>
      <c r="P23" s="203"/>
      <c r="Q23" s="203"/>
      <c r="R23" s="203"/>
    </row>
    <row r="24" spans="1:18" s="54" customFormat="1" ht="27.75" customHeight="1" x14ac:dyDescent="0.25">
      <c r="A24" s="46" t="s">
        <v>421</v>
      </c>
      <c r="B24" s="65">
        <v>8</v>
      </c>
      <c r="C24" s="142" t="s">
        <v>154</v>
      </c>
      <c r="D24" s="142" t="s">
        <v>154</v>
      </c>
      <c r="E24" s="158">
        <v>1</v>
      </c>
      <c r="F24" s="162" t="s">
        <v>160</v>
      </c>
      <c r="G24" s="116">
        <v>1</v>
      </c>
      <c r="H24" s="212" t="s">
        <v>752</v>
      </c>
      <c r="I24" s="203" t="s">
        <v>118</v>
      </c>
      <c r="J24" s="203" t="s">
        <v>119</v>
      </c>
      <c r="K24" s="203" t="s">
        <v>101</v>
      </c>
      <c r="L24" s="203" t="s">
        <v>52</v>
      </c>
      <c r="M24" s="203" t="s">
        <v>27</v>
      </c>
      <c r="N24" s="203" t="s">
        <v>28</v>
      </c>
      <c r="O24" s="203"/>
      <c r="P24" s="203"/>
      <c r="Q24" s="203"/>
      <c r="R24" s="203"/>
    </row>
    <row r="25" spans="1:18" s="54" customFormat="1" ht="27.75" customHeight="1" x14ac:dyDescent="0.25">
      <c r="A25" s="46" t="s">
        <v>67</v>
      </c>
      <c r="B25" s="65"/>
      <c r="C25" s="142" t="s">
        <v>154</v>
      </c>
      <c r="D25" s="145" t="s">
        <v>155</v>
      </c>
      <c r="E25" s="158">
        <v>2</v>
      </c>
      <c r="F25" s="162" t="s">
        <v>161</v>
      </c>
      <c r="G25" s="116">
        <v>2</v>
      </c>
      <c r="H25" s="212" t="s">
        <v>753</v>
      </c>
      <c r="I25" s="203" t="s">
        <v>118</v>
      </c>
      <c r="J25" s="203" t="s">
        <v>119</v>
      </c>
      <c r="K25" s="203" t="s">
        <v>101</v>
      </c>
      <c r="L25" s="203" t="s">
        <v>52</v>
      </c>
      <c r="M25" s="203" t="s">
        <v>27</v>
      </c>
      <c r="N25" s="203" t="s">
        <v>28</v>
      </c>
      <c r="O25" s="203"/>
      <c r="P25" s="203"/>
      <c r="Q25" s="203"/>
      <c r="R25" s="203"/>
    </row>
    <row r="26" spans="1:18" s="54" customFormat="1" ht="27.75" customHeight="1" x14ac:dyDescent="0.25">
      <c r="A26" s="46" t="s">
        <v>68</v>
      </c>
      <c r="B26" s="65"/>
      <c r="C26" s="142" t="s">
        <v>154</v>
      </c>
      <c r="D26" s="145" t="s">
        <v>156</v>
      </c>
      <c r="E26" s="158">
        <v>3</v>
      </c>
      <c r="F26" s="162" t="s">
        <v>162</v>
      </c>
      <c r="G26" s="116">
        <v>1</v>
      </c>
      <c r="H26" s="212" t="s">
        <v>754</v>
      </c>
      <c r="I26" s="203" t="s">
        <v>118</v>
      </c>
      <c r="J26" s="203" t="s">
        <v>119</v>
      </c>
      <c r="K26" s="203" t="s">
        <v>101</v>
      </c>
      <c r="L26" s="203" t="s">
        <v>52</v>
      </c>
      <c r="M26" s="203" t="s">
        <v>27</v>
      </c>
      <c r="N26" s="203" t="s">
        <v>28</v>
      </c>
      <c r="O26" s="203"/>
      <c r="P26" s="203"/>
      <c r="Q26" s="203"/>
      <c r="R26" s="203"/>
    </row>
    <row r="27" spans="1:18" s="54" customFormat="1" ht="27.75" customHeight="1" x14ac:dyDescent="0.25">
      <c r="A27" s="46" t="s">
        <v>69</v>
      </c>
      <c r="B27" s="65">
        <v>9</v>
      </c>
      <c r="C27" s="66" t="s">
        <v>743</v>
      </c>
      <c r="D27" s="66" t="s">
        <v>743</v>
      </c>
      <c r="E27" s="46" t="s">
        <v>27</v>
      </c>
      <c r="F27" s="132" t="s">
        <v>746</v>
      </c>
      <c r="G27" s="46" t="s">
        <v>28</v>
      </c>
      <c r="H27" s="212" t="s">
        <v>749</v>
      </c>
      <c r="I27" s="203" t="s">
        <v>118</v>
      </c>
      <c r="J27" s="203" t="s">
        <v>119</v>
      </c>
      <c r="K27" s="203" t="s">
        <v>101</v>
      </c>
      <c r="L27" s="203" t="s">
        <v>52</v>
      </c>
      <c r="M27" s="203" t="s">
        <v>27</v>
      </c>
      <c r="N27" s="203" t="s">
        <v>28</v>
      </c>
      <c r="O27" s="203"/>
      <c r="P27" s="203"/>
      <c r="Q27" s="203"/>
      <c r="R27" s="203"/>
    </row>
    <row r="28" spans="1:18" s="54" customFormat="1" ht="27.75" customHeight="1" x14ac:dyDescent="0.25">
      <c r="A28" s="46" t="s">
        <v>70</v>
      </c>
      <c r="B28" s="65"/>
      <c r="C28" s="33" t="s">
        <v>743</v>
      </c>
      <c r="D28" s="153" t="s">
        <v>745</v>
      </c>
      <c r="E28" s="46" t="s">
        <v>35</v>
      </c>
      <c r="F28" s="32" t="s">
        <v>747</v>
      </c>
      <c r="G28" s="46" t="s">
        <v>27</v>
      </c>
      <c r="H28" s="203" t="s">
        <v>750</v>
      </c>
      <c r="I28" s="203" t="s">
        <v>118</v>
      </c>
      <c r="J28" s="203" t="s">
        <v>119</v>
      </c>
      <c r="K28" s="203" t="s">
        <v>101</v>
      </c>
      <c r="L28" s="203" t="s">
        <v>52</v>
      </c>
      <c r="M28" s="203" t="s">
        <v>27</v>
      </c>
      <c r="N28" s="203" t="s">
        <v>28</v>
      </c>
      <c r="O28" s="203"/>
      <c r="P28" s="203" t="s">
        <v>102</v>
      </c>
      <c r="Q28" s="203"/>
      <c r="R28" s="203"/>
    </row>
    <row r="29" spans="1:18" s="54" customFormat="1" ht="27.75" customHeight="1" x14ac:dyDescent="0.25">
      <c r="A29" s="46" t="s">
        <v>71</v>
      </c>
      <c r="B29" s="65"/>
      <c r="C29" s="33" t="s">
        <v>743</v>
      </c>
      <c r="D29" s="153" t="s">
        <v>744</v>
      </c>
      <c r="E29" s="46" t="s">
        <v>35</v>
      </c>
      <c r="F29" s="32" t="s">
        <v>748</v>
      </c>
      <c r="G29" s="46" t="s">
        <v>27</v>
      </c>
      <c r="H29" s="203" t="s">
        <v>751</v>
      </c>
      <c r="I29" s="203" t="s">
        <v>118</v>
      </c>
      <c r="J29" s="203" t="s">
        <v>119</v>
      </c>
      <c r="K29" s="203" t="s">
        <v>101</v>
      </c>
      <c r="L29" s="203" t="s">
        <v>52</v>
      </c>
      <c r="M29" s="203" t="s">
        <v>27</v>
      </c>
      <c r="N29" s="203" t="s">
        <v>28</v>
      </c>
      <c r="O29" s="203"/>
      <c r="P29" s="203"/>
      <c r="Q29" s="203"/>
      <c r="R29" s="203"/>
    </row>
    <row r="30" spans="1:18" s="54" customFormat="1" ht="27.75" customHeight="1" x14ac:dyDescent="0.25">
      <c r="A30" s="46" t="s">
        <v>72</v>
      </c>
      <c r="B30" s="65">
        <v>10</v>
      </c>
      <c r="C30" s="154" t="s">
        <v>191</v>
      </c>
      <c r="D30" s="154" t="s">
        <v>191</v>
      </c>
      <c r="E30" s="46" t="s">
        <v>27</v>
      </c>
      <c r="F30" s="133" t="s">
        <v>192</v>
      </c>
      <c r="G30" s="46" t="s">
        <v>27</v>
      </c>
      <c r="H30" s="210" t="s">
        <v>514</v>
      </c>
      <c r="I30" s="203" t="s">
        <v>118</v>
      </c>
      <c r="J30" s="203" t="s">
        <v>119</v>
      </c>
      <c r="K30" s="203" t="s">
        <v>101</v>
      </c>
      <c r="L30" s="203" t="s">
        <v>52</v>
      </c>
      <c r="M30" s="203" t="s">
        <v>27</v>
      </c>
      <c r="N30" s="203" t="s">
        <v>28</v>
      </c>
      <c r="O30" s="203" t="s">
        <v>102</v>
      </c>
      <c r="P30" s="203" t="s">
        <v>102</v>
      </c>
      <c r="Q30" s="203"/>
      <c r="R30" s="203"/>
    </row>
    <row r="31" spans="1:18" s="54" customFormat="1" ht="27.75" customHeight="1" x14ac:dyDescent="0.25">
      <c r="A31" s="46" t="s">
        <v>73</v>
      </c>
      <c r="B31" s="65"/>
      <c r="C31" s="62" t="s">
        <v>191</v>
      </c>
      <c r="D31" s="62" t="s">
        <v>837</v>
      </c>
      <c r="E31" s="46" t="s">
        <v>28</v>
      </c>
      <c r="F31" s="133" t="s">
        <v>193</v>
      </c>
      <c r="G31" s="46" t="s">
        <v>28</v>
      </c>
      <c r="H31" s="203" t="s">
        <v>586</v>
      </c>
      <c r="I31" s="203" t="s">
        <v>118</v>
      </c>
      <c r="J31" s="203" t="s">
        <v>119</v>
      </c>
      <c r="K31" s="203" t="s">
        <v>101</v>
      </c>
      <c r="L31" s="203" t="s">
        <v>52</v>
      </c>
      <c r="M31" s="203" t="s">
        <v>27</v>
      </c>
      <c r="N31" s="203" t="s">
        <v>28</v>
      </c>
      <c r="O31" s="203"/>
      <c r="P31" s="203"/>
      <c r="Q31" s="203"/>
      <c r="R31" s="203"/>
    </row>
    <row r="32" spans="1:18" s="54" customFormat="1" ht="27.75" customHeight="1" x14ac:dyDescent="0.25">
      <c r="A32" s="46" t="s">
        <v>74</v>
      </c>
      <c r="B32" s="158">
        <v>11</v>
      </c>
      <c r="C32" s="142" t="s">
        <v>166</v>
      </c>
      <c r="D32" s="142" t="s">
        <v>166</v>
      </c>
      <c r="E32" s="158">
        <v>1</v>
      </c>
      <c r="F32" s="163" t="s">
        <v>171</v>
      </c>
      <c r="G32" s="116">
        <v>1</v>
      </c>
      <c r="H32" s="210" t="s">
        <v>454</v>
      </c>
      <c r="I32" s="203" t="s">
        <v>118</v>
      </c>
      <c r="J32" s="203" t="s">
        <v>119</v>
      </c>
      <c r="K32" s="203" t="s">
        <v>101</v>
      </c>
      <c r="L32" s="202" t="s">
        <v>52</v>
      </c>
      <c r="M32" s="203" t="s">
        <v>27</v>
      </c>
      <c r="N32" s="203" t="s">
        <v>28</v>
      </c>
      <c r="O32" s="203"/>
      <c r="P32" s="203"/>
      <c r="Q32" s="203"/>
      <c r="R32" s="203"/>
    </row>
    <row r="33" spans="1:18" s="54" customFormat="1" ht="27.75" customHeight="1" x14ac:dyDescent="0.25">
      <c r="A33" s="46" t="s">
        <v>75</v>
      </c>
      <c r="B33" s="158"/>
      <c r="C33" s="145" t="s">
        <v>166</v>
      </c>
      <c r="D33" s="145" t="s">
        <v>167</v>
      </c>
      <c r="E33" s="158">
        <v>2</v>
      </c>
      <c r="F33" s="162" t="s">
        <v>172</v>
      </c>
      <c r="G33" s="116">
        <v>2</v>
      </c>
      <c r="H33" s="210" t="s">
        <v>455</v>
      </c>
      <c r="I33" s="203" t="s">
        <v>118</v>
      </c>
      <c r="J33" s="203" t="s">
        <v>119</v>
      </c>
      <c r="K33" s="203" t="s">
        <v>101</v>
      </c>
      <c r="L33" s="202" t="s">
        <v>52</v>
      </c>
      <c r="M33" s="203" t="s">
        <v>27</v>
      </c>
      <c r="N33" s="203" t="s">
        <v>28</v>
      </c>
      <c r="O33" s="203"/>
      <c r="P33" s="203"/>
      <c r="Q33" s="203"/>
      <c r="R33" s="203"/>
    </row>
    <row r="34" spans="1:18" s="54" customFormat="1" ht="27.75" customHeight="1" x14ac:dyDescent="0.25">
      <c r="A34" s="46" t="s">
        <v>76</v>
      </c>
      <c r="B34" s="158"/>
      <c r="C34" s="145" t="s">
        <v>166</v>
      </c>
      <c r="D34" s="145" t="s">
        <v>168</v>
      </c>
      <c r="E34" s="158">
        <v>3</v>
      </c>
      <c r="F34" s="162" t="s">
        <v>173</v>
      </c>
      <c r="G34" s="116">
        <v>2</v>
      </c>
      <c r="H34" s="212" t="s">
        <v>521</v>
      </c>
      <c r="I34" s="203" t="s">
        <v>118</v>
      </c>
      <c r="J34" s="203" t="s">
        <v>119</v>
      </c>
      <c r="K34" s="203" t="s">
        <v>101</v>
      </c>
      <c r="L34" s="202" t="s">
        <v>52</v>
      </c>
      <c r="M34" s="203" t="s">
        <v>27</v>
      </c>
      <c r="N34" s="203" t="s">
        <v>28</v>
      </c>
      <c r="O34" s="203"/>
      <c r="P34" s="203"/>
      <c r="Q34" s="203"/>
      <c r="R34" s="203"/>
    </row>
    <row r="35" spans="1:18" s="54" customFormat="1" ht="27.75" customHeight="1" x14ac:dyDescent="0.25">
      <c r="A35" s="46" t="s">
        <v>77</v>
      </c>
      <c r="B35" s="158"/>
      <c r="C35" s="145" t="s">
        <v>166</v>
      </c>
      <c r="D35" s="145" t="s">
        <v>169</v>
      </c>
      <c r="E35" s="158">
        <v>3</v>
      </c>
      <c r="F35" s="162" t="s">
        <v>174</v>
      </c>
      <c r="G35" s="116">
        <v>2</v>
      </c>
      <c r="H35" s="212" t="s">
        <v>522</v>
      </c>
      <c r="I35" s="203" t="s">
        <v>118</v>
      </c>
      <c r="J35" s="203" t="s">
        <v>119</v>
      </c>
      <c r="K35" s="203" t="s">
        <v>101</v>
      </c>
      <c r="L35" s="202" t="s">
        <v>52</v>
      </c>
      <c r="M35" s="203" t="s">
        <v>27</v>
      </c>
      <c r="N35" s="203" t="s">
        <v>28</v>
      </c>
      <c r="O35" s="203"/>
      <c r="P35" s="203"/>
      <c r="Q35" s="203"/>
      <c r="R35" s="203"/>
    </row>
    <row r="36" spans="1:18" s="54" customFormat="1" ht="27.75" customHeight="1" x14ac:dyDescent="0.25">
      <c r="A36" s="46" t="s">
        <v>78</v>
      </c>
      <c r="B36" s="158"/>
      <c r="C36" s="145" t="s">
        <v>166</v>
      </c>
      <c r="D36" s="145" t="s">
        <v>731</v>
      </c>
      <c r="E36" s="158">
        <v>3</v>
      </c>
      <c r="F36" s="162" t="s">
        <v>732</v>
      </c>
      <c r="G36" s="116">
        <v>2</v>
      </c>
      <c r="H36" s="202" t="s">
        <v>876</v>
      </c>
      <c r="I36" s="203" t="s">
        <v>118</v>
      </c>
      <c r="J36" s="203" t="s">
        <v>119</v>
      </c>
      <c r="K36" s="203" t="s">
        <v>101</v>
      </c>
      <c r="L36" s="202" t="s">
        <v>52</v>
      </c>
      <c r="M36" s="203" t="s">
        <v>27</v>
      </c>
      <c r="N36" s="203" t="s">
        <v>28</v>
      </c>
      <c r="O36" s="203"/>
      <c r="P36" s="203"/>
      <c r="Q36" s="203"/>
      <c r="R36" s="203"/>
    </row>
    <row r="37" spans="1:18" s="54" customFormat="1" ht="27.75" customHeight="1" x14ac:dyDescent="0.25">
      <c r="A37" s="46" t="s">
        <v>79</v>
      </c>
      <c r="B37" s="158"/>
      <c r="C37" s="145" t="s">
        <v>166</v>
      </c>
      <c r="D37" s="145" t="s">
        <v>170</v>
      </c>
      <c r="E37" s="158">
        <v>3</v>
      </c>
      <c r="F37" s="162" t="s">
        <v>175</v>
      </c>
      <c r="G37" s="116">
        <v>1</v>
      </c>
      <c r="H37" s="211" t="s">
        <v>564</v>
      </c>
      <c r="I37" s="203" t="s">
        <v>118</v>
      </c>
      <c r="J37" s="203" t="s">
        <v>119</v>
      </c>
      <c r="K37" s="203" t="s">
        <v>101</v>
      </c>
      <c r="L37" s="202" t="s">
        <v>52</v>
      </c>
      <c r="M37" s="203" t="s">
        <v>27</v>
      </c>
      <c r="N37" s="203" t="s">
        <v>28</v>
      </c>
      <c r="O37" s="203"/>
      <c r="P37" s="203"/>
      <c r="Q37" s="203"/>
      <c r="R37" s="203"/>
    </row>
    <row r="38" spans="1:18" s="54" customFormat="1" ht="27.75" customHeight="1" x14ac:dyDescent="0.25">
      <c r="A38" s="46" t="s">
        <v>80</v>
      </c>
      <c r="B38" s="158">
        <v>12</v>
      </c>
      <c r="C38" s="142" t="s">
        <v>159</v>
      </c>
      <c r="D38" s="142" t="s">
        <v>159</v>
      </c>
      <c r="E38" s="158">
        <v>1</v>
      </c>
      <c r="F38" s="162" t="s">
        <v>165</v>
      </c>
      <c r="G38" s="116">
        <v>2</v>
      </c>
      <c r="H38" s="212" t="s">
        <v>519</v>
      </c>
      <c r="I38" s="203" t="s">
        <v>118</v>
      </c>
      <c r="J38" s="203" t="s">
        <v>119</v>
      </c>
      <c r="K38" s="203" t="s">
        <v>101</v>
      </c>
      <c r="L38" s="202" t="s">
        <v>52</v>
      </c>
      <c r="M38" s="203" t="s">
        <v>27</v>
      </c>
      <c r="N38" s="203" t="s">
        <v>28</v>
      </c>
      <c r="O38" s="203"/>
      <c r="P38" s="203" t="s">
        <v>102</v>
      </c>
      <c r="Q38" s="203"/>
      <c r="R38" s="203"/>
    </row>
    <row r="39" spans="1:18" s="54" customFormat="1" ht="27.75" customHeight="1" x14ac:dyDescent="0.25">
      <c r="A39" s="46" t="s">
        <v>81</v>
      </c>
      <c r="B39" s="158"/>
      <c r="C39" s="145" t="s">
        <v>159</v>
      </c>
      <c r="D39" s="145" t="s">
        <v>820</v>
      </c>
      <c r="E39" s="158">
        <v>3</v>
      </c>
      <c r="F39" s="162" t="s">
        <v>821</v>
      </c>
      <c r="G39" s="116">
        <v>2</v>
      </c>
      <c r="H39" s="212" t="s">
        <v>822</v>
      </c>
      <c r="I39" s="203" t="s">
        <v>118</v>
      </c>
      <c r="J39" s="203" t="s">
        <v>119</v>
      </c>
      <c r="K39" s="203" t="s">
        <v>101</v>
      </c>
      <c r="L39" s="202" t="s">
        <v>52</v>
      </c>
      <c r="M39" s="203" t="s">
        <v>27</v>
      </c>
      <c r="N39" s="203" t="s">
        <v>28</v>
      </c>
      <c r="O39" s="203"/>
      <c r="P39" s="203"/>
      <c r="Q39" s="203"/>
      <c r="R39" s="203"/>
    </row>
    <row r="40" spans="1:18" s="54" customFormat="1" ht="27.75" customHeight="1" x14ac:dyDescent="0.25">
      <c r="A40" s="46" t="s">
        <v>422</v>
      </c>
      <c r="B40" s="158"/>
      <c r="C40" s="145" t="s">
        <v>159</v>
      </c>
      <c r="D40" s="145" t="s">
        <v>823</v>
      </c>
      <c r="E40" s="158">
        <v>4</v>
      </c>
      <c r="F40" s="162" t="s">
        <v>824</v>
      </c>
      <c r="G40" s="116">
        <v>1</v>
      </c>
      <c r="H40" s="212" t="s">
        <v>825</v>
      </c>
      <c r="I40" s="203" t="s">
        <v>118</v>
      </c>
      <c r="J40" s="203" t="s">
        <v>119</v>
      </c>
      <c r="K40" s="203" t="s">
        <v>101</v>
      </c>
      <c r="L40" s="202" t="s">
        <v>52</v>
      </c>
      <c r="M40" s="203" t="s">
        <v>27</v>
      </c>
      <c r="N40" s="203" t="s">
        <v>28</v>
      </c>
      <c r="O40" s="203"/>
      <c r="P40" s="203"/>
      <c r="Q40" s="203"/>
      <c r="R40" s="203"/>
    </row>
    <row r="41" spans="1:18" s="54" customFormat="1" ht="27.75" customHeight="1" x14ac:dyDescent="0.25">
      <c r="A41" s="46" t="s">
        <v>799</v>
      </c>
      <c r="B41" s="158">
        <v>13</v>
      </c>
      <c r="C41" s="142" t="s">
        <v>497</v>
      </c>
      <c r="D41" s="154" t="s">
        <v>497</v>
      </c>
      <c r="E41" s="158">
        <v>1</v>
      </c>
      <c r="F41" s="120" t="s">
        <v>788</v>
      </c>
      <c r="G41" s="116">
        <v>2</v>
      </c>
      <c r="H41" s="294" t="s">
        <v>796</v>
      </c>
      <c r="I41" s="203" t="s">
        <v>118</v>
      </c>
      <c r="J41" s="203" t="s">
        <v>119</v>
      </c>
      <c r="K41" s="203" t="s">
        <v>101</v>
      </c>
      <c r="L41" s="203" t="s">
        <v>53</v>
      </c>
      <c r="M41" s="203" t="s">
        <v>27</v>
      </c>
      <c r="N41" s="203" t="s">
        <v>28</v>
      </c>
      <c r="O41" s="203"/>
      <c r="P41" s="203"/>
      <c r="Q41" s="203"/>
      <c r="R41" s="203"/>
    </row>
    <row r="42" spans="1:18" s="54" customFormat="1" ht="27.75" customHeight="1" x14ac:dyDescent="0.25">
      <c r="A42" s="46" t="s">
        <v>800</v>
      </c>
      <c r="B42" s="158"/>
      <c r="C42" s="145" t="s">
        <v>497</v>
      </c>
      <c r="D42" s="62" t="s">
        <v>786</v>
      </c>
      <c r="E42" s="158">
        <v>3</v>
      </c>
      <c r="F42" s="120" t="s">
        <v>789</v>
      </c>
      <c r="G42" s="116">
        <v>1</v>
      </c>
      <c r="H42" s="210" t="s">
        <v>797</v>
      </c>
      <c r="I42" s="203" t="s">
        <v>118</v>
      </c>
      <c r="J42" s="203" t="s">
        <v>119</v>
      </c>
      <c r="K42" s="203" t="s">
        <v>101</v>
      </c>
      <c r="L42" s="203" t="s">
        <v>53</v>
      </c>
      <c r="M42" s="203" t="s">
        <v>27</v>
      </c>
      <c r="N42" s="203" t="s">
        <v>28</v>
      </c>
      <c r="O42" s="203"/>
      <c r="P42" s="203"/>
      <c r="Q42" s="203"/>
      <c r="R42" s="203"/>
    </row>
    <row r="43" spans="1:18" s="54" customFormat="1" ht="27.75" customHeight="1" x14ac:dyDescent="0.25">
      <c r="A43" s="46" t="s">
        <v>761</v>
      </c>
      <c r="B43" s="158"/>
      <c r="C43" s="145" t="s">
        <v>497</v>
      </c>
      <c r="D43" s="62" t="s">
        <v>787</v>
      </c>
      <c r="E43" s="158">
        <v>3</v>
      </c>
      <c r="F43" s="120" t="s">
        <v>790</v>
      </c>
      <c r="G43" s="116">
        <v>1</v>
      </c>
      <c r="H43" s="210" t="s">
        <v>798</v>
      </c>
      <c r="I43" s="203" t="s">
        <v>118</v>
      </c>
      <c r="J43" s="203" t="s">
        <v>119</v>
      </c>
      <c r="K43" s="203" t="s">
        <v>101</v>
      </c>
      <c r="L43" s="203" t="s">
        <v>53</v>
      </c>
      <c r="M43" s="203" t="s">
        <v>27</v>
      </c>
      <c r="N43" s="203" t="s">
        <v>28</v>
      </c>
      <c r="O43" s="203"/>
      <c r="P43" s="203"/>
      <c r="Q43" s="203"/>
      <c r="R43" s="203"/>
    </row>
    <row r="44" spans="1:18" s="54" customFormat="1" ht="27.75" customHeight="1" x14ac:dyDescent="0.25">
      <c r="A44" s="46" t="s">
        <v>762</v>
      </c>
      <c r="B44" s="158">
        <v>14</v>
      </c>
      <c r="C44" s="142" t="s">
        <v>785</v>
      </c>
      <c r="D44" s="154" t="s">
        <v>785</v>
      </c>
      <c r="E44" s="158">
        <v>1</v>
      </c>
      <c r="F44" s="120" t="s">
        <v>791</v>
      </c>
      <c r="G44" s="116">
        <v>1</v>
      </c>
      <c r="H44" s="295" t="s">
        <v>794</v>
      </c>
      <c r="I44" s="203" t="s">
        <v>118</v>
      </c>
      <c r="J44" s="203" t="s">
        <v>119</v>
      </c>
      <c r="K44" s="203" t="s">
        <v>101</v>
      </c>
      <c r="L44" s="203" t="s">
        <v>53</v>
      </c>
      <c r="M44" s="203" t="s">
        <v>27</v>
      </c>
      <c r="N44" s="203" t="s">
        <v>28</v>
      </c>
      <c r="O44" s="203" t="s">
        <v>102</v>
      </c>
      <c r="P44" s="203"/>
      <c r="Q44" s="203"/>
      <c r="R44" s="203"/>
    </row>
    <row r="45" spans="1:18" s="54" customFormat="1" ht="27.75" customHeight="1" x14ac:dyDescent="0.25">
      <c r="A45" s="46" t="s">
        <v>763</v>
      </c>
      <c r="B45" s="158"/>
      <c r="C45" s="145" t="s">
        <v>785</v>
      </c>
      <c r="D45" s="62" t="s">
        <v>793</v>
      </c>
      <c r="E45" s="158">
        <v>2</v>
      </c>
      <c r="F45" s="120" t="s">
        <v>792</v>
      </c>
      <c r="G45" s="116">
        <v>2</v>
      </c>
      <c r="H45" s="295" t="s">
        <v>795</v>
      </c>
      <c r="I45" s="203" t="s">
        <v>118</v>
      </c>
      <c r="J45" s="203" t="s">
        <v>119</v>
      </c>
      <c r="K45" s="203" t="s">
        <v>101</v>
      </c>
      <c r="L45" s="203" t="s">
        <v>53</v>
      </c>
      <c r="M45" s="203" t="s">
        <v>27</v>
      </c>
      <c r="N45" s="203" t="s">
        <v>28</v>
      </c>
      <c r="O45" s="203" t="s">
        <v>102</v>
      </c>
      <c r="P45" s="203"/>
      <c r="Q45" s="203"/>
      <c r="R45" s="203"/>
    </row>
    <row r="46" spans="1:18" s="54" customFormat="1" ht="27.75" customHeight="1" x14ac:dyDescent="0.25">
      <c r="A46" s="46" t="s">
        <v>496</v>
      </c>
      <c r="B46" s="47">
        <v>15</v>
      </c>
      <c r="C46" s="155" t="s">
        <v>339</v>
      </c>
      <c r="D46" s="155" t="s">
        <v>339</v>
      </c>
      <c r="E46" s="46" t="s">
        <v>27</v>
      </c>
      <c r="F46" s="133" t="s">
        <v>340</v>
      </c>
      <c r="G46" s="46" t="s">
        <v>27</v>
      </c>
      <c r="H46" s="203" t="s">
        <v>341</v>
      </c>
      <c r="I46" s="203" t="s">
        <v>118</v>
      </c>
      <c r="J46" s="203" t="s">
        <v>119</v>
      </c>
      <c r="K46" s="203" t="s">
        <v>101</v>
      </c>
      <c r="L46" s="203" t="s">
        <v>53</v>
      </c>
      <c r="M46" s="203" t="s">
        <v>27</v>
      </c>
      <c r="N46" s="203" t="s">
        <v>28</v>
      </c>
      <c r="O46" s="203" t="s">
        <v>102</v>
      </c>
      <c r="P46" s="203" t="s">
        <v>102</v>
      </c>
      <c r="Q46" s="203"/>
      <c r="R46" s="203"/>
    </row>
    <row r="47" spans="1:18" s="54" customFormat="1" ht="27.75" customHeight="1" x14ac:dyDescent="0.25">
      <c r="A47" s="46" t="s">
        <v>82</v>
      </c>
      <c r="B47" s="63"/>
      <c r="C47" s="156" t="s">
        <v>339</v>
      </c>
      <c r="D47" s="156" t="s">
        <v>342</v>
      </c>
      <c r="E47" s="46" t="s">
        <v>28</v>
      </c>
      <c r="F47" s="133" t="s">
        <v>343</v>
      </c>
      <c r="G47" s="46" t="s">
        <v>28</v>
      </c>
      <c r="H47" s="203" t="s">
        <v>344</v>
      </c>
      <c r="I47" s="203" t="s">
        <v>118</v>
      </c>
      <c r="J47" s="203" t="s">
        <v>119</v>
      </c>
      <c r="K47" s="203" t="s">
        <v>101</v>
      </c>
      <c r="L47" s="203" t="s">
        <v>53</v>
      </c>
      <c r="M47" s="203" t="s">
        <v>27</v>
      </c>
      <c r="N47" s="203" t="s">
        <v>28</v>
      </c>
      <c r="O47" s="203"/>
      <c r="P47" s="203"/>
      <c r="Q47" s="203"/>
      <c r="R47" s="203"/>
    </row>
    <row r="48" spans="1:18" s="54" customFormat="1" ht="27.75" customHeight="1" x14ac:dyDescent="0.25">
      <c r="A48" s="46" t="s">
        <v>83</v>
      </c>
      <c r="B48" s="63"/>
      <c r="C48" s="156" t="s">
        <v>339</v>
      </c>
      <c r="D48" s="156" t="s">
        <v>839</v>
      </c>
      <c r="E48" s="46" t="s">
        <v>35</v>
      </c>
      <c r="F48" s="133" t="s">
        <v>840</v>
      </c>
      <c r="G48" s="46" t="s">
        <v>28</v>
      </c>
      <c r="H48" s="203" t="s">
        <v>856</v>
      </c>
      <c r="I48" s="203" t="s">
        <v>118</v>
      </c>
      <c r="J48" s="203" t="s">
        <v>119</v>
      </c>
      <c r="K48" s="203" t="s">
        <v>101</v>
      </c>
      <c r="L48" s="203" t="s">
        <v>53</v>
      </c>
      <c r="M48" s="203" t="s">
        <v>27</v>
      </c>
      <c r="N48" s="203" t="s">
        <v>28</v>
      </c>
      <c r="O48" s="203"/>
      <c r="P48" s="203"/>
      <c r="Q48" s="203"/>
      <c r="R48" s="203"/>
    </row>
    <row r="49" spans="1:18" s="54" customFormat="1" ht="27.75" customHeight="1" x14ac:dyDescent="0.25">
      <c r="A49" s="46" t="s">
        <v>84</v>
      </c>
      <c r="B49" s="65">
        <v>16</v>
      </c>
      <c r="C49" s="154" t="s">
        <v>345</v>
      </c>
      <c r="D49" s="154" t="s">
        <v>345</v>
      </c>
      <c r="E49" s="46" t="s">
        <v>27</v>
      </c>
      <c r="F49" s="133" t="s">
        <v>348</v>
      </c>
      <c r="G49" s="46" t="s">
        <v>27</v>
      </c>
      <c r="H49" s="203" t="s">
        <v>351</v>
      </c>
      <c r="I49" s="203" t="s">
        <v>118</v>
      </c>
      <c r="J49" s="203" t="s">
        <v>119</v>
      </c>
      <c r="K49" s="203" t="s">
        <v>101</v>
      </c>
      <c r="L49" s="203" t="s">
        <v>54</v>
      </c>
      <c r="M49" s="203" t="s">
        <v>27</v>
      </c>
      <c r="N49" s="203" t="s">
        <v>28</v>
      </c>
      <c r="O49" s="203"/>
      <c r="P49" s="203"/>
      <c r="Q49" s="203"/>
      <c r="R49" s="203"/>
    </row>
    <row r="50" spans="1:18" s="54" customFormat="1" ht="27.75" customHeight="1" x14ac:dyDescent="0.25">
      <c r="A50" s="46" t="s">
        <v>764</v>
      </c>
      <c r="B50" s="65"/>
      <c r="C50" s="62" t="s">
        <v>345</v>
      </c>
      <c r="D50" s="62" t="s">
        <v>346</v>
      </c>
      <c r="E50" s="46" t="s">
        <v>28</v>
      </c>
      <c r="F50" s="133" t="s">
        <v>349</v>
      </c>
      <c r="G50" s="46" t="s">
        <v>28</v>
      </c>
      <c r="H50" s="203" t="s">
        <v>352</v>
      </c>
      <c r="I50" s="203" t="s">
        <v>118</v>
      </c>
      <c r="J50" s="203" t="s">
        <v>119</v>
      </c>
      <c r="K50" s="203" t="s">
        <v>101</v>
      </c>
      <c r="L50" s="203" t="s">
        <v>54</v>
      </c>
      <c r="M50" s="203" t="s">
        <v>27</v>
      </c>
      <c r="N50" s="203" t="s">
        <v>28</v>
      </c>
      <c r="O50" s="203"/>
      <c r="P50" s="203"/>
      <c r="Q50" s="203"/>
      <c r="R50" s="203"/>
    </row>
    <row r="51" spans="1:18" s="54" customFormat="1" ht="27.75" customHeight="1" x14ac:dyDescent="0.25">
      <c r="A51" s="46" t="s">
        <v>765</v>
      </c>
      <c r="B51" s="65"/>
      <c r="C51" s="62" t="s">
        <v>345</v>
      </c>
      <c r="D51" s="138" t="s">
        <v>347</v>
      </c>
      <c r="E51" s="46" t="s">
        <v>35</v>
      </c>
      <c r="F51" s="133" t="s">
        <v>350</v>
      </c>
      <c r="G51" s="46" t="s">
        <v>28</v>
      </c>
      <c r="H51" s="203" t="s">
        <v>587</v>
      </c>
      <c r="I51" s="203" t="s">
        <v>118</v>
      </c>
      <c r="J51" s="203" t="s">
        <v>119</v>
      </c>
      <c r="K51" s="203" t="s">
        <v>101</v>
      </c>
      <c r="L51" s="203" t="s">
        <v>54</v>
      </c>
      <c r="M51" s="203" t="s">
        <v>27</v>
      </c>
      <c r="N51" s="203" t="s">
        <v>28</v>
      </c>
      <c r="O51" s="203"/>
      <c r="P51" s="203"/>
      <c r="Q51" s="203"/>
      <c r="R51" s="203"/>
    </row>
    <row r="52" spans="1:18" s="54" customFormat="1" ht="27.75" customHeight="1" x14ac:dyDescent="0.25">
      <c r="A52" s="46" t="s">
        <v>766</v>
      </c>
      <c r="B52" s="65">
        <v>17</v>
      </c>
      <c r="C52" s="155" t="s">
        <v>353</v>
      </c>
      <c r="D52" s="155" t="s">
        <v>353</v>
      </c>
      <c r="E52" s="46" t="s">
        <v>27</v>
      </c>
      <c r="F52" s="32" t="s">
        <v>357</v>
      </c>
      <c r="G52" s="46" t="s">
        <v>28</v>
      </c>
      <c r="H52" s="210" t="s">
        <v>489</v>
      </c>
      <c r="I52" s="203" t="s">
        <v>118</v>
      </c>
      <c r="J52" s="203" t="s">
        <v>119</v>
      </c>
      <c r="K52" s="203" t="s">
        <v>101</v>
      </c>
      <c r="L52" s="203" t="s">
        <v>54</v>
      </c>
      <c r="M52" s="203" t="s">
        <v>27</v>
      </c>
      <c r="N52" s="203" t="s">
        <v>28</v>
      </c>
      <c r="O52" s="203"/>
      <c r="P52" s="203"/>
      <c r="Q52" s="203"/>
      <c r="R52" s="203"/>
    </row>
    <row r="53" spans="1:18" s="54" customFormat="1" ht="27.75" customHeight="1" x14ac:dyDescent="0.25">
      <c r="A53" s="46" t="s">
        <v>767</v>
      </c>
      <c r="B53" s="65"/>
      <c r="C53" s="156" t="s">
        <v>353</v>
      </c>
      <c r="D53" s="148" t="s">
        <v>354</v>
      </c>
      <c r="E53" s="46" t="s">
        <v>35</v>
      </c>
      <c r="F53" s="32" t="s">
        <v>358</v>
      </c>
      <c r="G53" s="46" t="s">
        <v>28</v>
      </c>
      <c r="H53" s="210" t="s">
        <v>490</v>
      </c>
      <c r="I53" s="203" t="s">
        <v>118</v>
      </c>
      <c r="J53" s="203" t="s">
        <v>119</v>
      </c>
      <c r="K53" s="203" t="s">
        <v>101</v>
      </c>
      <c r="L53" s="203" t="s">
        <v>54</v>
      </c>
      <c r="M53" s="203" t="s">
        <v>27</v>
      </c>
      <c r="N53" s="203" t="s">
        <v>28</v>
      </c>
      <c r="O53" s="203"/>
      <c r="P53" s="203"/>
      <c r="Q53" s="203"/>
      <c r="R53" s="203"/>
    </row>
    <row r="54" spans="1:18" s="54" customFormat="1" ht="27.75" customHeight="1" x14ac:dyDescent="0.25">
      <c r="A54" s="46" t="s">
        <v>768</v>
      </c>
      <c r="B54" s="65"/>
      <c r="C54" s="156" t="s">
        <v>353</v>
      </c>
      <c r="D54" s="156" t="s">
        <v>355</v>
      </c>
      <c r="E54" s="46" t="s">
        <v>35</v>
      </c>
      <c r="F54" s="32" t="s">
        <v>359</v>
      </c>
      <c r="G54" s="46" t="s">
        <v>27</v>
      </c>
      <c r="H54" s="203" t="s">
        <v>588</v>
      </c>
      <c r="I54" s="203" t="s">
        <v>118</v>
      </c>
      <c r="J54" s="203" t="s">
        <v>119</v>
      </c>
      <c r="K54" s="203" t="s">
        <v>101</v>
      </c>
      <c r="L54" s="203" t="s">
        <v>54</v>
      </c>
      <c r="M54" s="203" t="s">
        <v>27</v>
      </c>
      <c r="N54" s="203" t="s">
        <v>28</v>
      </c>
      <c r="O54" s="203"/>
      <c r="P54" s="203"/>
      <c r="Q54" s="203"/>
      <c r="R54" s="203"/>
    </row>
    <row r="55" spans="1:18" s="54" customFormat="1" ht="27.75" customHeight="1" x14ac:dyDescent="0.25">
      <c r="A55" s="46" t="s">
        <v>85</v>
      </c>
      <c r="B55" s="65"/>
      <c r="C55" s="156" t="s">
        <v>353</v>
      </c>
      <c r="D55" s="156" t="s">
        <v>356</v>
      </c>
      <c r="E55" s="46" t="s">
        <v>35</v>
      </c>
      <c r="F55" s="32" t="s">
        <v>360</v>
      </c>
      <c r="G55" s="46" t="s">
        <v>27</v>
      </c>
      <c r="H55" s="203" t="s">
        <v>589</v>
      </c>
      <c r="I55" s="203" t="s">
        <v>118</v>
      </c>
      <c r="J55" s="203" t="s">
        <v>119</v>
      </c>
      <c r="K55" s="203" t="s">
        <v>101</v>
      </c>
      <c r="L55" s="203" t="s">
        <v>54</v>
      </c>
      <c r="M55" s="203" t="s">
        <v>27</v>
      </c>
      <c r="N55" s="203" t="s">
        <v>28</v>
      </c>
      <c r="O55" s="203"/>
      <c r="P55" s="203"/>
      <c r="Q55" s="203"/>
      <c r="R55" s="203"/>
    </row>
    <row r="56" spans="1:18" s="54" customFormat="1" ht="27.75" customHeight="1" x14ac:dyDescent="0.25">
      <c r="A56" s="46" t="s">
        <v>86</v>
      </c>
      <c r="B56" s="65">
        <v>18</v>
      </c>
      <c r="C56" s="151" t="s">
        <v>361</v>
      </c>
      <c r="D56" s="151" t="s">
        <v>361</v>
      </c>
      <c r="E56" s="46" t="s">
        <v>27</v>
      </c>
      <c r="F56" s="32" t="s">
        <v>364</v>
      </c>
      <c r="G56" s="46" t="s">
        <v>27</v>
      </c>
      <c r="H56" s="210" t="s">
        <v>491</v>
      </c>
      <c r="I56" s="203" t="s">
        <v>118</v>
      </c>
      <c r="J56" s="203" t="s">
        <v>119</v>
      </c>
      <c r="K56" s="203" t="s">
        <v>101</v>
      </c>
      <c r="L56" s="203" t="s">
        <v>54</v>
      </c>
      <c r="M56" s="203" t="s">
        <v>27</v>
      </c>
      <c r="N56" s="203" t="s">
        <v>28</v>
      </c>
      <c r="O56" s="203"/>
      <c r="P56" s="203"/>
      <c r="Q56" s="203"/>
      <c r="R56" s="203"/>
    </row>
    <row r="57" spans="1:18" s="54" customFormat="1" ht="27.75" customHeight="1" x14ac:dyDescent="0.25">
      <c r="A57" s="46" t="s">
        <v>87</v>
      </c>
      <c r="B57" s="65"/>
      <c r="C57" s="153" t="s">
        <v>361</v>
      </c>
      <c r="D57" s="153" t="s">
        <v>362</v>
      </c>
      <c r="E57" s="46" t="s">
        <v>35</v>
      </c>
      <c r="F57" s="32" t="s">
        <v>365</v>
      </c>
      <c r="G57" s="46" t="s">
        <v>27</v>
      </c>
      <c r="H57" s="212" t="s">
        <v>542</v>
      </c>
      <c r="I57" s="203" t="s">
        <v>118</v>
      </c>
      <c r="J57" s="203" t="s">
        <v>119</v>
      </c>
      <c r="K57" s="203" t="s">
        <v>101</v>
      </c>
      <c r="L57" s="203" t="s">
        <v>54</v>
      </c>
      <c r="M57" s="203" t="s">
        <v>27</v>
      </c>
      <c r="N57" s="203" t="s">
        <v>28</v>
      </c>
      <c r="O57" s="203"/>
      <c r="P57" s="203"/>
      <c r="Q57" s="203"/>
      <c r="R57" s="203"/>
    </row>
    <row r="58" spans="1:18" s="54" customFormat="1" ht="27.75" customHeight="1" x14ac:dyDescent="0.25">
      <c r="A58" s="46" t="s">
        <v>88</v>
      </c>
      <c r="B58" s="65"/>
      <c r="C58" s="153" t="s">
        <v>361</v>
      </c>
      <c r="D58" s="153" t="s">
        <v>363</v>
      </c>
      <c r="E58" s="46" t="s">
        <v>35</v>
      </c>
      <c r="F58" s="32" t="s">
        <v>366</v>
      </c>
      <c r="G58" s="46" t="s">
        <v>28</v>
      </c>
      <c r="H58" s="212" t="s">
        <v>543</v>
      </c>
      <c r="I58" s="203" t="s">
        <v>118</v>
      </c>
      <c r="J58" s="203" t="s">
        <v>119</v>
      </c>
      <c r="K58" s="203" t="s">
        <v>101</v>
      </c>
      <c r="L58" s="203" t="s">
        <v>54</v>
      </c>
      <c r="M58" s="203" t="s">
        <v>27</v>
      </c>
      <c r="N58" s="203" t="s">
        <v>28</v>
      </c>
      <c r="O58" s="203"/>
      <c r="P58" s="203"/>
      <c r="Q58" s="203"/>
      <c r="R58" s="203"/>
    </row>
    <row r="59" spans="1:18" s="54" customFormat="1" ht="27.75" customHeight="1" x14ac:dyDescent="0.25">
      <c r="A59" s="46" t="s">
        <v>769</v>
      </c>
      <c r="B59" s="65">
        <v>19</v>
      </c>
      <c r="C59" s="152" t="s">
        <v>367</v>
      </c>
      <c r="D59" s="152" t="s">
        <v>367</v>
      </c>
      <c r="E59" s="46" t="s">
        <v>27</v>
      </c>
      <c r="F59" s="32" t="s">
        <v>368</v>
      </c>
      <c r="G59" s="46" t="s">
        <v>28</v>
      </c>
      <c r="H59" s="210" t="s">
        <v>492</v>
      </c>
      <c r="I59" s="203" t="s">
        <v>118</v>
      </c>
      <c r="J59" s="203" t="s">
        <v>119</v>
      </c>
      <c r="K59" s="203" t="s">
        <v>101</v>
      </c>
      <c r="L59" s="203" t="s">
        <v>54</v>
      </c>
      <c r="M59" s="203" t="s">
        <v>27</v>
      </c>
      <c r="N59" s="203" t="s">
        <v>28</v>
      </c>
      <c r="O59" s="203" t="s">
        <v>102</v>
      </c>
      <c r="P59" s="203" t="s">
        <v>102</v>
      </c>
      <c r="Q59" s="203"/>
      <c r="R59" s="203"/>
    </row>
    <row r="60" spans="1:18" s="54" customFormat="1" ht="27.75" customHeight="1" x14ac:dyDescent="0.25">
      <c r="A60" s="46" t="s">
        <v>770</v>
      </c>
      <c r="B60" s="65">
        <v>20</v>
      </c>
      <c r="C60" s="142" t="s">
        <v>310</v>
      </c>
      <c r="D60" s="142" t="s">
        <v>310</v>
      </c>
      <c r="E60" s="158">
        <v>1</v>
      </c>
      <c r="F60" s="163" t="s">
        <v>313</v>
      </c>
      <c r="G60" s="116">
        <v>1</v>
      </c>
      <c r="H60" s="210" t="s">
        <v>457</v>
      </c>
      <c r="I60" s="203" t="s">
        <v>118</v>
      </c>
      <c r="J60" s="203" t="s">
        <v>119</v>
      </c>
      <c r="K60" s="203" t="s">
        <v>101</v>
      </c>
      <c r="L60" s="202" t="s">
        <v>54</v>
      </c>
      <c r="M60" s="203" t="s">
        <v>27</v>
      </c>
      <c r="N60" s="203" t="s">
        <v>28</v>
      </c>
      <c r="O60" s="203"/>
      <c r="P60" s="203"/>
      <c r="Q60" s="203"/>
      <c r="R60" s="203"/>
    </row>
    <row r="61" spans="1:18" s="54" customFormat="1" ht="27.75" customHeight="1" x14ac:dyDescent="0.25">
      <c r="A61" s="46" t="s">
        <v>771</v>
      </c>
      <c r="B61" s="65"/>
      <c r="C61" s="145" t="s">
        <v>310</v>
      </c>
      <c r="D61" s="145" t="s">
        <v>311</v>
      </c>
      <c r="E61" s="116">
        <v>2</v>
      </c>
      <c r="F61" s="162" t="s">
        <v>314</v>
      </c>
      <c r="G61" s="116">
        <v>2</v>
      </c>
      <c r="H61" s="211" t="s">
        <v>569</v>
      </c>
      <c r="I61" s="203" t="s">
        <v>118</v>
      </c>
      <c r="J61" s="203" t="s">
        <v>119</v>
      </c>
      <c r="K61" s="203" t="s">
        <v>101</v>
      </c>
      <c r="L61" s="202" t="s">
        <v>54</v>
      </c>
      <c r="M61" s="203" t="s">
        <v>27</v>
      </c>
      <c r="N61" s="203" t="s">
        <v>28</v>
      </c>
      <c r="O61" s="203"/>
      <c r="P61" s="203"/>
      <c r="Q61" s="203"/>
      <c r="R61" s="203"/>
    </row>
    <row r="62" spans="1:18" s="54" customFormat="1" ht="27.75" customHeight="1" x14ac:dyDescent="0.25">
      <c r="A62" s="46" t="s">
        <v>772</v>
      </c>
      <c r="B62" s="65"/>
      <c r="C62" s="145" t="s">
        <v>310</v>
      </c>
      <c r="D62" s="145" t="s">
        <v>312</v>
      </c>
      <c r="E62" s="116">
        <v>3</v>
      </c>
      <c r="F62" s="162" t="s">
        <v>315</v>
      </c>
      <c r="G62" s="116">
        <v>1</v>
      </c>
      <c r="H62" s="211" t="s">
        <v>570</v>
      </c>
      <c r="I62" s="203" t="s">
        <v>118</v>
      </c>
      <c r="J62" s="203" t="s">
        <v>119</v>
      </c>
      <c r="K62" s="203" t="s">
        <v>101</v>
      </c>
      <c r="L62" s="202" t="s">
        <v>54</v>
      </c>
      <c r="M62" s="203" t="s">
        <v>27</v>
      </c>
      <c r="N62" s="203" t="s">
        <v>28</v>
      </c>
      <c r="O62" s="203"/>
      <c r="P62" s="203"/>
      <c r="Q62" s="203"/>
      <c r="R62" s="203"/>
    </row>
    <row r="63" spans="1:18" s="54" customFormat="1" ht="27.75" customHeight="1" x14ac:dyDescent="0.25">
      <c r="A63" s="46" t="s">
        <v>773</v>
      </c>
      <c r="B63" s="65">
        <v>21</v>
      </c>
      <c r="C63" s="142" t="s">
        <v>628</v>
      </c>
      <c r="D63" s="142" t="s">
        <v>628</v>
      </c>
      <c r="E63" s="116">
        <v>1</v>
      </c>
      <c r="F63" s="162" t="s">
        <v>630</v>
      </c>
      <c r="G63" s="116">
        <v>1</v>
      </c>
      <c r="H63" s="211" t="s">
        <v>891</v>
      </c>
      <c r="I63" s="203" t="s">
        <v>118</v>
      </c>
      <c r="J63" s="203" t="s">
        <v>119</v>
      </c>
      <c r="K63" s="203" t="s">
        <v>101</v>
      </c>
      <c r="L63" s="202" t="s">
        <v>54</v>
      </c>
      <c r="M63" s="203" t="s">
        <v>27</v>
      </c>
      <c r="N63" s="203" t="s">
        <v>28</v>
      </c>
      <c r="O63" s="203" t="s">
        <v>102</v>
      </c>
      <c r="P63" s="203" t="s">
        <v>102</v>
      </c>
      <c r="Q63" s="203"/>
      <c r="R63" s="203"/>
    </row>
    <row r="64" spans="1:18" s="54" customFormat="1" ht="27.75" customHeight="1" x14ac:dyDescent="0.25">
      <c r="A64" s="46" t="s">
        <v>774</v>
      </c>
      <c r="B64" s="65"/>
      <c r="C64" s="145" t="s">
        <v>628</v>
      </c>
      <c r="D64" s="153" t="s">
        <v>629</v>
      </c>
      <c r="E64" s="46" t="s">
        <v>28</v>
      </c>
      <c r="F64" s="32" t="s">
        <v>631</v>
      </c>
      <c r="G64" s="46" t="s">
        <v>28</v>
      </c>
      <c r="H64" s="213" t="s">
        <v>632</v>
      </c>
      <c r="I64" s="203" t="s">
        <v>118</v>
      </c>
      <c r="J64" s="203" t="s">
        <v>119</v>
      </c>
      <c r="K64" s="203" t="s">
        <v>101</v>
      </c>
      <c r="L64" s="202" t="s">
        <v>54</v>
      </c>
      <c r="M64" s="203" t="s">
        <v>27</v>
      </c>
      <c r="N64" s="203" t="s">
        <v>28</v>
      </c>
      <c r="O64" s="203"/>
      <c r="P64" s="203"/>
      <c r="Q64" s="203"/>
      <c r="R64" s="203"/>
    </row>
    <row r="65" spans="1:18" s="54" customFormat="1" ht="27.75" customHeight="1" x14ac:dyDescent="0.25">
      <c r="A65" s="46" t="s">
        <v>89</v>
      </c>
      <c r="B65" s="65">
        <v>22</v>
      </c>
      <c r="C65" s="127" t="s">
        <v>377</v>
      </c>
      <c r="D65" s="127" t="s">
        <v>377</v>
      </c>
      <c r="E65" s="158">
        <v>1</v>
      </c>
      <c r="F65" s="163" t="s">
        <v>385</v>
      </c>
      <c r="G65" s="116">
        <v>2</v>
      </c>
      <c r="H65" s="211" t="s">
        <v>578</v>
      </c>
      <c r="I65" s="203" t="s">
        <v>118</v>
      </c>
      <c r="J65" s="203" t="s">
        <v>119</v>
      </c>
      <c r="K65" s="203" t="s">
        <v>101</v>
      </c>
      <c r="L65" s="202" t="s">
        <v>55</v>
      </c>
      <c r="M65" s="203" t="s">
        <v>27</v>
      </c>
      <c r="N65" s="202">
        <v>1</v>
      </c>
      <c r="O65" s="209" t="s">
        <v>102</v>
      </c>
      <c r="P65" s="203"/>
      <c r="Q65" s="203"/>
      <c r="R65" s="203"/>
    </row>
    <row r="66" spans="1:18" s="54" customFormat="1" ht="27.75" customHeight="1" x14ac:dyDescent="0.25">
      <c r="A66" s="46" t="s">
        <v>199</v>
      </c>
      <c r="B66" s="65">
        <v>23</v>
      </c>
      <c r="C66" s="147" t="s">
        <v>378</v>
      </c>
      <c r="D66" s="127" t="s">
        <v>378</v>
      </c>
      <c r="E66" s="158">
        <v>1</v>
      </c>
      <c r="F66" s="163" t="s">
        <v>386</v>
      </c>
      <c r="G66" s="116">
        <v>2</v>
      </c>
      <c r="H66" s="281" t="s">
        <v>581</v>
      </c>
      <c r="I66" s="203" t="s">
        <v>118</v>
      </c>
      <c r="J66" s="203" t="s">
        <v>119</v>
      </c>
      <c r="K66" s="203" t="s">
        <v>101</v>
      </c>
      <c r="L66" s="202" t="s">
        <v>55</v>
      </c>
      <c r="M66" s="203" t="s">
        <v>27</v>
      </c>
      <c r="N66" s="202">
        <v>1</v>
      </c>
      <c r="O66" s="209" t="s">
        <v>102</v>
      </c>
      <c r="P66" s="203"/>
      <c r="Q66" s="203"/>
      <c r="R66" s="203"/>
    </row>
    <row r="67" spans="1:18" s="54" customFormat="1" ht="27.75" customHeight="1" x14ac:dyDescent="0.25">
      <c r="A67" s="46" t="s">
        <v>423</v>
      </c>
      <c r="B67" s="292">
        <v>24</v>
      </c>
      <c r="C67" s="154" t="s">
        <v>641</v>
      </c>
      <c r="D67" s="154" t="s">
        <v>641</v>
      </c>
      <c r="E67" s="185" t="s">
        <v>27</v>
      </c>
      <c r="F67" s="120" t="s">
        <v>646</v>
      </c>
      <c r="G67" s="133" t="s">
        <v>27</v>
      </c>
      <c r="H67" s="203" t="s">
        <v>706</v>
      </c>
      <c r="I67" s="203" t="s">
        <v>118</v>
      </c>
      <c r="J67" s="203" t="s">
        <v>119</v>
      </c>
      <c r="K67" s="203" t="s">
        <v>101</v>
      </c>
      <c r="L67" s="203" t="s">
        <v>55</v>
      </c>
      <c r="M67" s="203" t="s">
        <v>27</v>
      </c>
      <c r="N67" s="203" t="s">
        <v>28</v>
      </c>
      <c r="O67" s="203" t="s">
        <v>102</v>
      </c>
      <c r="P67" s="203"/>
      <c r="Q67" s="203"/>
      <c r="R67" s="203"/>
    </row>
    <row r="68" spans="1:18" s="54" customFormat="1" ht="27.75" customHeight="1" x14ac:dyDescent="0.25">
      <c r="A68" s="46" t="s">
        <v>90</v>
      </c>
      <c r="B68" s="292"/>
      <c r="C68" s="62" t="s">
        <v>641</v>
      </c>
      <c r="D68" s="62" t="s">
        <v>642</v>
      </c>
      <c r="E68" s="133" t="s">
        <v>28</v>
      </c>
      <c r="F68" s="120" t="s">
        <v>488</v>
      </c>
      <c r="G68" s="133" t="s">
        <v>28</v>
      </c>
      <c r="H68" s="203" t="s">
        <v>707</v>
      </c>
      <c r="I68" s="203" t="s">
        <v>118</v>
      </c>
      <c r="J68" s="203" t="s">
        <v>119</v>
      </c>
      <c r="K68" s="203" t="s">
        <v>101</v>
      </c>
      <c r="L68" s="203" t="s">
        <v>55</v>
      </c>
      <c r="M68" s="203" t="s">
        <v>27</v>
      </c>
      <c r="N68" s="203" t="s">
        <v>28</v>
      </c>
      <c r="O68" s="203" t="s">
        <v>102</v>
      </c>
      <c r="P68" s="203"/>
      <c r="Q68" s="203"/>
      <c r="R68" s="203"/>
    </row>
    <row r="69" spans="1:18" s="54" customFormat="1" ht="27.75" customHeight="1" x14ac:dyDescent="0.25">
      <c r="A69" s="46" t="s">
        <v>424</v>
      </c>
      <c r="B69" s="292">
        <v>25</v>
      </c>
      <c r="C69" s="154" t="s">
        <v>643</v>
      </c>
      <c r="D69" s="154" t="s">
        <v>643</v>
      </c>
      <c r="E69" s="133" t="s">
        <v>35</v>
      </c>
      <c r="F69" s="120" t="s">
        <v>647</v>
      </c>
      <c r="G69" s="133" t="s">
        <v>28</v>
      </c>
      <c r="H69" s="203" t="s">
        <v>708</v>
      </c>
      <c r="I69" s="203" t="s">
        <v>118</v>
      </c>
      <c r="J69" s="203" t="s">
        <v>119</v>
      </c>
      <c r="K69" s="203" t="s">
        <v>101</v>
      </c>
      <c r="L69" s="203" t="s">
        <v>55</v>
      </c>
      <c r="M69" s="203" t="s">
        <v>27</v>
      </c>
      <c r="N69" s="203" t="s">
        <v>28</v>
      </c>
      <c r="O69" s="203"/>
      <c r="P69" s="203"/>
      <c r="Q69" s="203"/>
      <c r="R69" s="203"/>
    </row>
    <row r="70" spans="1:18" s="54" customFormat="1" ht="27.75" customHeight="1" x14ac:dyDescent="0.25">
      <c r="A70" s="46" t="s">
        <v>775</v>
      </c>
      <c r="B70" s="292"/>
      <c r="C70" s="62" t="s">
        <v>643</v>
      </c>
      <c r="D70" s="62" t="s">
        <v>644</v>
      </c>
      <c r="E70" s="133" t="s">
        <v>35</v>
      </c>
      <c r="F70" s="120" t="s">
        <v>648</v>
      </c>
      <c r="G70" s="133" t="s">
        <v>27</v>
      </c>
      <c r="H70" s="203" t="s">
        <v>709</v>
      </c>
      <c r="I70" s="203" t="s">
        <v>118</v>
      </c>
      <c r="J70" s="203" t="s">
        <v>119</v>
      </c>
      <c r="K70" s="203" t="s">
        <v>101</v>
      </c>
      <c r="L70" s="203" t="s">
        <v>55</v>
      </c>
      <c r="M70" s="203" t="s">
        <v>27</v>
      </c>
      <c r="N70" s="203" t="s">
        <v>28</v>
      </c>
      <c r="O70" s="203"/>
      <c r="P70" s="203"/>
      <c r="Q70" s="203"/>
      <c r="R70" s="203"/>
    </row>
    <row r="71" spans="1:18" s="54" customFormat="1" ht="27.75" customHeight="1" x14ac:dyDescent="0.25">
      <c r="A71" s="46" t="s">
        <v>776</v>
      </c>
      <c r="B71" s="292"/>
      <c r="C71" s="62" t="s">
        <v>643</v>
      </c>
      <c r="D71" s="62" t="s">
        <v>645</v>
      </c>
      <c r="E71" s="133" t="s">
        <v>49</v>
      </c>
      <c r="F71" s="120" t="s">
        <v>649</v>
      </c>
      <c r="G71" s="133" t="s">
        <v>28</v>
      </c>
      <c r="H71" s="203" t="s">
        <v>710</v>
      </c>
      <c r="I71" s="203" t="s">
        <v>118</v>
      </c>
      <c r="J71" s="203" t="s">
        <v>119</v>
      </c>
      <c r="K71" s="203" t="s">
        <v>101</v>
      </c>
      <c r="L71" s="203" t="s">
        <v>55</v>
      </c>
      <c r="M71" s="203" t="s">
        <v>27</v>
      </c>
      <c r="N71" s="203" t="s">
        <v>28</v>
      </c>
      <c r="O71" s="203"/>
      <c r="P71" s="203"/>
      <c r="Q71" s="203"/>
      <c r="R71" s="203"/>
    </row>
    <row r="72" spans="1:18" s="54" customFormat="1" ht="27.75" customHeight="1" x14ac:dyDescent="0.25">
      <c r="A72" s="46" t="s">
        <v>91</v>
      </c>
      <c r="B72" s="292"/>
      <c r="C72" s="62" t="s">
        <v>643</v>
      </c>
      <c r="D72" s="62" t="s">
        <v>711</v>
      </c>
      <c r="E72" s="133" t="s">
        <v>49</v>
      </c>
      <c r="F72" s="120" t="s">
        <v>712</v>
      </c>
      <c r="G72" s="133" t="s">
        <v>28</v>
      </c>
      <c r="H72" s="203" t="s">
        <v>713</v>
      </c>
      <c r="I72" s="203" t="s">
        <v>118</v>
      </c>
      <c r="J72" s="203" t="s">
        <v>119</v>
      </c>
      <c r="K72" s="203" t="s">
        <v>101</v>
      </c>
      <c r="L72" s="203" t="s">
        <v>55</v>
      </c>
      <c r="M72" s="203" t="s">
        <v>27</v>
      </c>
      <c r="N72" s="203" t="s">
        <v>28</v>
      </c>
      <c r="O72" s="203"/>
      <c r="P72" s="203"/>
      <c r="Q72" s="203"/>
      <c r="R72" s="203"/>
    </row>
    <row r="73" spans="1:18" s="54" customFormat="1" ht="27.75" customHeight="1" x14ac:dyDescent="0.25">
      <c r="A73" s="46" t="s">
        <v>92</v>
      </c>
      <c r="B73" s="292">
        <v>26</v>
      </c>
      <c r="C73" s="154" t="s">
        <v>697</v>
      </c>
      <c r="D73" s="154" t="s">
        <v>697</v>
      </c>
      <c r="E73" s="133" t="s">
        <v>27</v>
      </c>
      <c r="F73" s="120" t="s">
        <v>698</v>
      </c>
      <c r="G73" s="133" t="s">
        <v>27</v>
      </c>
      <c r="H73" s="203" t="s">
        <v>705</v>
      </c>
      <c r="I73" s="203" t="s">
        <v>118</v>
      </c>
      <c r="J73" s="203" t="s">
        <v>119</v>
      </c>
      <c r="K73" s="203" t="s">
        <v>101</v>
      </c>
      <c r="L73" s="203" t="s">
        <v>55</v>
      </c>
      <c r="M73" s="203" t="s">
        <v>27</v>
      </c>
      <c r="N73" s="203" t="s">
        <v>28</v>
      </c>
      <c r="O73" s="203"/>
      <c r="P73" s="203"/>
      <c r="Q73" s="203"/>
      <c r="R73" s="203"/>
    </row>
    <row r="74" spans="1:18" s="54" customFormat="1" ht="27.75" customHeight="1" x14ac:dyDescent="0.25">
      <c r="A74" s="46" t="s">
        <v>93</v>
      </c>
      <c r="B74" s="292"/>
      <c r="C74" s="62" t="s">
        <v>697</v>
      </c>
      <c r="D74" s="189" t="s">
        <v>699</v>
      </c>
      <c r="E74" s="133" t="s">
        <v>28</v>
      </c>
      <c r="F74" s="120" t="s">
        <v>701</v>
      </c>
      <c r="G74" s="133" t="s">
        <v>28</v>
      </c>
      <c r="H74" s="203" t="s">
        <v>704</v>
      </c>
      <c r="I74" s="203" t="s">
        <v>118</v>
      </c>
      <c r="J74" s="203" t="s">
        <v>119</v>
      </c>
      <c r="K74" s="203" t="s">
        <v>101</v>
      </c>
      <c r="L74" s="203" t="s">
        <v>55</v>
      </c>
      <c r="M74" s="203" t="s">
        <v>27</v>
      </c>
      <c r="N74" s="203" t="s">
        <v>28</v>
      </c>
      <c r="O74" s="203"/>
      <c r="P74" s="203"/>
      <c r="Q74" s="203"/>
      <c r="R74" s="203"/>
    </row>
    <row r="75" spans="1:18" s="54" customFormat="1" ht="27.75" customHeight="1" x14ac:dyDescent="0.25">
      <c r="A75" s="46" t="s">
        <v>94</v>
      </c>
      <c r="B75" s="292"/>
      <c r="C75" s="62" t="s">
        <v>697</v>
      </c>
      <c r="D75" s="189" t="s">
        <v>700</v>
      </c>
      <c r="E75" s="133" t="s">
        <v>35</v>
      </c>
      <c r="F75" s="120" t="s">
        <v>702</v>
      </c>
      <c r="G75" s="133" t="s">
        <v>27</v>
      </c>
      <c r="H75" s="203" t="s">
        <v>703</v>
      </c>
      <c r="I75" s="203" t="s">
        <v>118</v>
      </c>
      <c r="J75" s="203" t="s">
        <v>119</v>
      </c>
      <c r="K75" s="203" t="s">
        <v>101</v>
      </c>
      <c r="L75" s="203" t="s">
        <v>55</v>
      </c>
      <c r="M75" s="203" t="s">
        <v>27</v>
      </c>
      <c r="N75" s="203" t="s">
        <v>28</v>
      </c>
      <c r="O75" s="203"/>
      <c r="P75" s="203"/>
      <c r="Q75" s="203"/>
      <c r="R75" s="203"/>
    </row>
    <row r="76" spans="1:18" s="54" customFormat="1" ht="27.75" customHeight="1" x14ac:dyDescent="0.25">
      <c r="A76" s="46" t="s">
        <v>95</v>
      </c>
      <c r="B76" s="292">
        <v>27</v>
      </c>
      <c r="C76" s="152" t="s">
        <v>398</v>
      </c>
      <c r="D76" s="152" t="s">
        <v>398</v>
      </c>
      <c r="E76" s="46" t="s">
        <v>27</v>
      </c>
      <c r="F76" s="131" t="s">
        <v>408</v>
      </c>
      <c r="G76" s="46" t="s">
        <v>27</v>
      </c>
      <c r="H76" s="212" t="s">
        <v>545</v>
      </c>
      <c r="I76" s="203" t="s">
        <v>118</v>
      </c>
      <c r="J76" s="203" t="s">
        <v>119</v>
      </c>
      <c r="K76" s="203" t="s">
        <v>101</v>
      </c>
      <c r="L76" s="203" t="s">
        <v>55</v>
      </c>
      <c r="M76" s="203" t="s">
        <v>27</v>
      </c>
      <c r="N76" s="203" t="s">
        <v>28</v>
      </c>
      <c r="O76" s="203"/>
      <c r="P76" s="203" t="s">
        <v>102</v>
      </c>
      <c r="Q76" s="203"/>
      <c r="R76" s="203"/>
    </row>
    <row r="77" spans="1:18" s="54" customFormat="1" ht="27.75" customHeight="1" x14ac:dyDescent="0.25">
      <c r="A77" s="46" t="s">
        <v>96</v>
      </c>
      <c r="B77" s="292"/>
      <c r="C77" s="157" t="s">
        <v>398</v>
      </c>
      <c r="D77" s="157" t="s">
        <v>399</v>
      </c>
      <c r="E77" s="46" t="s">
        <v>28</v>
      </c>
      <c r="F77" s="131" t="s">
        <v>409</v>
      </c>
      <c r="G77" s="46" t="s">
        <v>28</v>
      </c>
      <c r="H77" s="212" t="s">
        <v>544</v>
      </c>
      <c r="I77" s="203" t="s">
        <v>118</v>
      </c>
      <c r="J77" s="203" t="s">
        <v>119</v>
      </c>
      <c r="K77" s="203" t="s">
        <v>101</v>
      </c>
      <c r="L77" s="203" t="s">
        <v>55</v>
      </c>
      <c r="M77" s="203" t="s">
        <v>27</v>
      </c>
      <c r="N77" s="203" t="s">
        <v>28</v>
      </c>
      <c r="O77" s="203"/>
      <c r="P77" s="203"/>
      <c r="Q77" s="203"/>
      <c r="R77" s="203"/>
    </row>
    <row r="78" spans="1:18" s="54" customFormat="1" ht="27.75" customHeight="1" x14ac:dyDescent="0.25">
      <c r="A78" s="46" t="s">
        <v>97</v>
      </c>
      <c r="B78" s="65"/>
      <c r="C78" s="157" t="s">
        <v>398</v>
      </c>
      <c r="D78" s="157" t="s">
        <v>400</v>
      </c>
      <c r="E78" s="46" t="s">
        <v>415</v>
      </c>
      <c r="F78" s="131" t="s">
        <v>410</v>
      </c>
      <c r="G78" s="46" t="s">
        <v>28</v>
      </c>
      <c r="H78" s="210" t="s">
        <v>493</v>
      </c>
      <c r="I78" s="203" t="s">
        <v>118</v>
      </c>
      <c r="J78" s="203" t="s">
        <v>119</v>
      </c>
      <c r="K78" s="203" t="s">
        <v>101</v>
      </c>
      <c r="L78" s="203" t="s">
        <v>55</v>
      </c>
      <c r="M78" s="203" t="s">
        <v>27</v>
      </c>
      <c r="N78" s="203" t="s">
        <v>28</v>
      </c>
      <c r="O78" s="203"/>
      <c r="P78" s="203"/>
      <c r="Q78" s="203"/>
      <c r="R78" s="203"/>
    </row>
    <row r="79" spans="1:18" s="54" customFormat="1" ht="27.75" customHeight="1" x14ac:dyDescent="0.25">
      <c r="A79" s="46" t="s">
        <v>98</v>
      </c>
      <c r="B79" s="65">
        <v>28</v>
      </c>
      <c r="C79" s="142" t="s">
        <v>375</v>
      </c>
      <c r="D79" s="142" t="s">
        <v>375</v>
      </c>
      <c r="E79" s="116">
        <v>1</v>
      </c>
      <c r="F79" s="162" t="s">
        <v>383</v>
      </c>
      <c r="G79" s="116">
        <v>1</v>
      </c>
      <c r="H79" s="119" t="s">
        <v>528</v>
      </c>
      <c r="I79" s="120" t="s">
        <v>118</v>
      </c>
      <c r="J79" s="120" t="s">
        <v>119</v>
      </c>
      <c r="K79" s="120" t="s">
        <v>101</v>
      </c>
      <c r="L79" s="116" t="s">
        <v>55</v>
      </c>
      <c r="M79" s="116">
        <v>1</v>
      </c>
      <c r="N79" s="116">
        <v>1</v>
      </c>
      <c r="O79" s="158" t="s">
        <v>102</v>
      </c>
      <c r="P79" s="158"/>
      <c r="Q79" s="203"/>
      <c r="R79" s="203"/>
    </row>
    <row r="80" spans="1:18" s="54" customFormat="1" ht="27.75" customHeight="1" x14ac:dyDescent="0.25">
      <c r="A80" s="46" t="s">
        <v>425</v>
      </c>
      <c r="B80" s="65"/>
      <c r="C80" s="145" t="s">
        <v>375</v>
      </c>
      <c r="D80" s="145" t="s">
        <v>376</v>
      </c>
      <c r="E80" s="116">
        <v>2</v>
      </c>
      <c r="F80" s="162" t="s">
        <v>384</v>
      </c>
      <c r="G80" s="116">
        <v>2</v>
      </c>
      <c r="H80" s="296" t="s">
        <v>559</v>
      </c>
      <c r="I80" s="120" t="s">
        <v>118</v>
      </c>
      <c r="J80" s="120" t="s">
        <v>119</v>
      </c>
      <c r="K80" s="120" t="s">
        <v>101</v>
      </c>
      <c r="L80" s="116" t="s">
        <v>55</v>
      </c>
      <c r="M80" s="116">
        <v>1</v>
      </c>
      <c r="N80" s="116">
        <v>1</v>
      </c>
      <c r="O80" s="158"/>
      <c r="P80" s="158" t="s">
        <v>102</v>
      </c>
      <c r="Q80" s="203"/>
      <c r="R80" s="203"/>
    </row>
    <row r="81" spans="1:18" s="54" customFormat="1" ht="27.75" customHeight="1" x14ac:dyDescent="0.25">
      <c r="A81" s="46" t="s">
        <v>426</v>
      </c>
      <c r="B81" s="65">
        <v>29</v>
      </c>
      <c r="C81" s="126" t="s">
        <v>120</v>
      </c>
      <c r="D81" s="126" t="s">
        <v>120</v>
      </c>
      <c r="E81" s="46" t="s">
        <v>27</v>
      </c>
      <c r="F81" s="32" t="s">
        <v>131</v>
      </c>
      <c r="G81" s="46" t="s">
        <v>28</v>
      </c>
      <c r="H81" s="203" t="s">
        <v>590</v>
      </c>
      <c r="I81" s="203" t="s">
        <v>118</v>
      </c>
      <c r="J81" s="203" t="s">
        <v>119</v>
      </c>
      <c r="K81" s="203" t="s">
        <v>101</v>
      </c>
      <c r="L81" s="203" t="s">
        <v>56</v>
      </c>
      <c r="M81" s="203" t="s">
        <v>27</v>
      </c>
      <c r="N81" s="203" t="s">
        <v>28</v>
      </c>
      <c r="O81" s="203"/>
      <c r="P81" s="203"/>
      <c r="Q81" s="203"/>
      <c r="R81" s="203"/>
    </row>
    <row r="82" spans="1:18" s="54" customFormat="1" ht="27.75" customHeight="1" x14ac:dyDescent="0.25">
      <c r="A82" s="46" t="s">
        <v>427</v>
      </c>
      <c r="B82" s="65"/>
      <c r="C82" s="128" t="s">
        <v>120</v>
      </c>
      <c r="D82" s="128" t="s">
        <v>142</v>
      </c>
      <c r="E82" s="46" t="s">
        <v>28</v>
      </c>
      <c r="F82" s="32" t="s">
        <v>143</v>
      </c>
      <c r="G82" s="46" t="s">
        <v>28</v>
      </c>
      <c r="H82" s="203" t="s">
        <v>144</v>
      </c>
      <c r="I82" s="203" t="s">
        <v>118</v>
      </c>
      <c r="J82" s="203" t="s">
        <v>119</v>
      </c>
      <c r="K82" s="203" t="s">
        <v>101</v>
      </c>
      <c r="L82" s="203" t="s">
        <v>56</v>
      </c>
      <c r="M82" s="203" t="s">
        <v>27</v>
      </c>
      <c r="N82" s="203" t="s">
        <v>28</v>
      </c>
      <c r="O82" s="203"/>
      <c r="P82" s="203"/>
      <c r="Q82" s="203"/>
      <c r="R82" s="203"/>
    </row>
    <row r="83" spans="1:18" s="54" customFormat="1" ht="27.75" customHeight="1" x14ac:dyDescent="0.25">
      <c r="A83" s="46" t="s">
        <v>428</v>
      </c>
      <c r="B83" s="65"/>
      <c r="C83" s="128" t="s">
        <v>120</v>
      </c>
      <c r="D83" s="128" t="s">
        <v>145</v>
      </c>
      <c r="E83" s="46" t="s">
        <v>415</v>
      </c>
      <c r="F83" s="32" t="s">
        <v>146</v>
      </c>
      <c r="G83" s="46" t="s">
        <v>28</v>
      </c>
      <c r="H83" s="203" t="s">
        <v>591</v>
      </c>
      <c r="I83" s="203" t="s">
        <v>118</v>
      </c>
      <c r="J83" s="203" t="s">
        <v>119</v>
      </c>
      <c r="K83" s="203" t="s">
        <v>101</v>
      </c>
      <c r="L83" s="203" t="s">
        <v>56</v>
      </c>
      <c r="M83" s="203" t="s">
        <v>27</v>
      </c>
      <c r="N83" s="203" t="s">
        <v>28</v>
      </c>
      <c r="O83" s="203"/>
      <c r="P83" s="203"/>
      <c r="Q83" s="203"/>
      <c r="R83" s="203"/>
    </row>
    <row r="84" spans="1:18" s="54" customFormat="1" ht="27.75" customHeight="1" x14ac:dyDescent="0.25">
      <c r="A84" s="46" t="s">
        <v>429</v>
      </c>
      <c r="B84" s="65"/>
      <c r="C84" s="128" t="s">
        <v>120</v>
      </c>
      <c r="D84" s="128" t="s">
        <v>147</v>
      </c>
      <c r="E84" s="46" t="s">
        <v>415</v>
      </c>
      <c r="F84" s="32" t="s">
        <v>148</v>
      </c>
      <c r="G84" s="46" t="s">
        <v>27</v>
      </c>
      <c r="H84" s="203" t="s">
        <v>592</v>
      </c>
      <c r="I84" s="203" t="s">
        <v>118</v>
      </c>
      <c r="J84" s="203" t="s">
        <v>119</v>
      </c>
      <c r="K84" s="203" t="s">
        <v>101</v>
      </c>
      <c r="L84" s="203" t="s">
        <v>56</v>
      </c>
      <c r="M84" s="203" t="s">
        <v>27</v>
      </c>
      <c r="N84" s="203" t="s">
        <v>28</v>
      </c>
      <c r="O84" s="203"/>
      <c r="P84" s="203"/>
      <c r="Q84" s="203"/>
      <c r="R84" s="203"/>
    </row>
    <row r="85" spans="1:18" s="54" customFormat="1" ht="27.75" customHeight="1" x14ac:dyDescent="0.25">
      <c r="A85" s="46" t="s">
        <v>430</v>
      </c>
      <c r="B85" s="65"/>
      <c r="C85" s="128" t="s">
        <v>120</v>
      </c>
      <c r="D85" s="128" t="s">
        <v>149</v>
      </c>
      <c r="E85" s="46" t="s">
        <v>415</v>
      </c>
      <c r="F85" s="32" t="s">
        <v>150</v>
      </c>
      <c r="G85" s="46" t="s">
        <v>27</v>
      </c>
      <c r="H85" s="203" t="s">
        <v>151</v>
      </c>
      <c r="I85" s="203" t="s">
        <v>118</v>
      </c>
      <c r="J85" s="203" t="s">
        <v>119</v>
      </c>
      <c r="K85" s="203" t="s">
        <v>101</v>
      </c>
      <c r="L85" s="203" t="s">
        <v>56</v>
      </c>
      <c r="M85" s="203" t="s">
        <v>27</v>
      </c>
      <c r="N85" s="203" t="s">
        <v>28</v>
      </c>
      <c r="O85" s="203"/>
      <c r="P85" s="203"/>
      <c r="Q85" s="203"/>
      <c r="R85" s="203"/>
    </row>
    <row r="86" spans="1:18" s="54" customFormat="1" ht="27.75" customHeight="1" x14ac:dyDescent="0.25">
      <c r="A86" s="46" t="s">
        <v>431</v>
      </c>
      <c r="B86" s="21">
        <v>30</v>
      </c>
      <c r="C86" s="126" t="s">
        <v>121</v>
      </c>
      <c r="D86" s="126" t="s">
        <v>121</v>
      </c>
      <c r="E86" s="46" t="s">
        <v>27</v>
      </c>
      <c r="F86" s="32" t="s">
        <v>132</v>
      </c>
      <c r="G86" s="46" t="s">
        <v>28</v>
      </c>
      <c r="H86" s="212" t="s">
        <v>546</v>
      </c>
      <c r="I86" s="203" t="s">
        <v>118</v>
      </c>
      <c r="J86" s="203" t="s">
        <v>119</v>
      </c>
      <c r="K86" s="203" t="s">
        <v>101</v>
      </c>
      <c r="L86" s="203" t="s">
        <v>56</v>
      </c>
      <c r="M86" s="203" t="s">
        <v>27</v>
      </c>
      <c r="N86" s="203" t="s">
        <v>28</v>
      </c>
      <c r="O86" s="203"/>
      <c r="P86" s="203"/>
      <c r="Q86" s="203"/>
      <c r="R86" s="203"/>
    </row>
    <row r="87" spans="1:18" s="54" customFormat="1" ht="27.75" customHeight="1" x14ac:dyDescent="0.25">
      <c r="A87" s="46" t="s">
        <v>432</v>
      </c>
      <c r="B87" s="23"/>
      <c r="C87" s="128" t="s">
        <v>121</v>
      </c>
      <c r="D87" s="128" t="s">
        <v>122</v>
      </c>
      <c r="E87" s="46" t="s">
        <v>28</v>
      </c>
      <c r="F87" s="32" t="s">
        <v>133</v>
      </c>
      <c r="G87" s="46" t="s">
        <v>27</v>
      </c>
      <c r="H87" s="210" t="s">
        <v>475</v>
      </c>
      <c r="I87" s="203" t="s">
        <v>118</v>
      </c>
      <c r="J87" s="203" t="s">
        <v>119</v>
      </c>
      <c r="K87" s="203" t="s">
        <v>101</v>
      </c>
      <c r="L87" s="203" t="s">
        <v>56</v>
      </c>
      <c r="M87" s="203" t="s">
        <v>27</v>
      </c>
      <c r="N87" s="203" t="s">
        <v>28</v>
      </c>
      <c r="O87" s="203"/>
      <c r="P87" s="203"/>
      <c r="Q87" s="203"/>
      <c r="R87" s="203"/>
    </row>
    <row r="88" spans="1:18" s="54" customFormat="1" ht="27.75" customHeight="1" x14ac:dyDescent="0.25">
      <c r="A88" s="46" t="s">
        <v>433</v>
      </c>
      <c r="B88" s="23">
        <v>31</v>
      </c>
      <c r="C88" s="126" t="s">
        <v>123</v>
      </c>
      <c r="D88" s="126" t="s">
        <v>123</v>
      </c>
      <c r="E88" s="46" t="s">
        <v>27</v>
      </c>
      <c r="F88" s="32" t="s">
        <v>134</v>
      </c>
      <c r="G88" s="46" t="s">
        <v>28</v>
      </c>
      <c r="H88" s="203" t="s">
        <v>593</v>
      </c>
      <c r="I88" s="203" t="s">
        <v>118</v>
      </c>
      <c r="J88" s="203" t="s">
        <v>119</v>
      </c>
      <c r="K88" s="203" t="s">
        <v>101</v>
      </c>
      <c r="L88" s="203" t="s">
        <v>56</v>
      </c>
      <c r="M88" s="203" t="s">
        <v>27</v>
      </c>
      <c r="N88" s="203" t="s">
        <v>28</v>
      </c>
      <c r="O88" s="203" t="s">
        <v>102</v>
      </c>
      <c r="P88" s="203"/>
      <c r="Q88" s="203"/>
      <c r="R88" s="203"/>
    </row>
    <row r="89" spans="1:18" s="54" customFormat="1" ht="27.75" customHeight="1" x14ac:dyDescent="0.25">
      <c r="A89" s="46" t="s">
        <v>434</v>
      </c>
      <c r="B89" s="65">
        <v>32</v>
      </c>
      <c r="C89" s="126" t="s">
        <v>124</v>
      </c>
      <c r="D89" s="126" t="s">
        <v>124</v>
      </c>
      <c r="E89" s="46" t="s">
        <v>27</v>
      </c>
      <c r="F89" s="32" t="s">
        <v>135</v>
      </c>
      <c r="G89" s="46" t="s">
        <v>27</v>
      </c>
      <c r="H89" s="210" t="s">
        <v>476</v>
      </c>
      <c r="I89" s="203" t="s">
        <v>118</v>
      </c>
      <c r="J89" s="203" t="s">
        <v>119</v>
      </c>
      <c r="K89" s="203" t="s">
        <v>101</v>
      </c>
      <c r="L89" s="203" t="s">
        <v>56</v>
      </c>
      <c r="M89" s="203" t="s">
        <v>27</v>
      </c>
      <c r="N89" s="203" t="s">
        <v>28</v>
      </c>
      <c r="O89" s="203"/>
      <c r="P89" s="203"/>
      <c r="Q89" s="203"/>
      <c r="R89" s="203"/>
    </row>
    <row r="90" spans="1:18" s="54" customFormat="1" ht="27.75" customHeight="1" x14ac:dyDescent="0.25">
      <c r="A90" s="46" t="s">
        <v>435</v>
      </c>
      <c r="B90" s="65"/>
      <c r="C90" s="128" t="s">
        <v>124</v>
      </c>
      <c r="D90" s="128" t="s">
        <v>125</v>
      </c>
      <c r="E90" s="46" t="s">
        <v>28</v>
      </c>
      <c r="F90" s="32" t="s">
        <v>136</v>
      </c>
      <c r="G90" s="46" t="s">
        <v>28</v>
      </c>
      <c r="H90" s="210" t="s">
        <v>477</v>
      </c>
      <c r="I90" s="203" t="s">
        <v>118</v>
      </c>
      <c r="J90" s="203" t="s">
        <v>119</v>
      </c>
      <c r="K90" s="203" t="s">
        <v>101</v>
      </c>
      <c r="L90" s="203" t="s">
        <v>56</v>
      </c>
      <c r="M90" s="203" t="s">
        <v>27</v>
      </c>
      <c r="N90" s="203" t="s">
        <v>28</v>
      </c>
      <c r="O90" s="203"/>
      <c r="P90" s="203" t="s">
        <v>102</v>
      </c>
      <c r="Q90" s="203"/>
      <c r="R90" s="203"/>
    </row>
    <row r="91" spans="1:18" s="54" customFormat="1" ht="27.75" customHeight="1" x14ac:dyDescent="0.25">
      <c r="A91" s="46" t="s">
        <v>436</v>
      </c>
      <c r="B91" s="65"/>
      <c r="C91" s="128" t="s">
        <v>124</v>
      </c>
      <c r="D91" s="143" t="s">
        <v>126</v>
      </c>
      <c r="E91" s="46" t="s">
        <v>35</v>
      </c>
      <c r="F91" s="32" t="s">
        <v>137</v>
      </c>
      <c r="G91" s="46" t="s">
        <v>28</v>
      </c>
      <c r="H91" s="212" t="s">
        <v>547</v>
      </c>
      <c r="I91" s="203" t="s">
        <v>118</v>
      </c>
      <c r="J91" s="203" t="s">
        <v>119</v>
      </c>
      <c r="K91" s="203" t="s">
        <v>101</v>
      </c>
      <c r="L91" s="203" t="s">
        <v>56</v>
      </c>
      <c r="M91" s="203" t="s">
        <v>27</v>
      </c>
      <c r="N91" s="203" t="s">
        <v>28</v>
      </c>
      <c r="O91" s="203"/>
      <c r="P91" s="203"/>
      <c r="Q91" s="203"/>
      <c r="R91" s="203"/>
    </row>
    <row r="92" spans="1:18" s="54" customFormat="1" ht="27.75" customHeight="1" x14ac:dyDescent="0.25">
      <c r="A92" s="46" t="s">
        <v>437</v>
      </c>
      <c r="B92" s="65"/>
      <c r="C92" s="128" t="s">
        <v>124</v>
      </c>
      <c r="D92" s="128" t="s">
        <v>127</v>
      </c>
      <c r="E92" s="46" t="s">
        <v>35</v>
      </c>
      <c r="F92" s="32" t="s">
        <v>138</v>
      </c>
      <c r="G92" s="46" t="s">
        <v>27</v>
      </c>
      <c r="H92" s="203" t="s">
        <v>594</v>
      </c>
      <c r="I92" s="203" t="s">
        <v>118</v>
      </c>
      <c r="J92" s="203" t="s">
        <v>119</v>
      </c>
      <c r="K92" s="203" t="s">
        <v>101</v>
      </c>
      <c r="L92" s="203" t="s">
        <v>56</v>
      </c>
      <c r="M92" s="203" t="s">
        <v>27</v>
      </c>
      <c r="N92" s="203" t="s">
        <v>28</v>
      </c>
      <c r="O92" s="203"/>
      <c r="P92" s="203"/>
      <c r="Q92" s="203"/>
      <c r="R92" s="203"/>
    </row>
    <row r="93" spans="1:18" s="54" customFormat="1" ht="27.75" customHeight="1" x14ac:dyDescent="0.25">
      <c r="A93" s="46" t="s">
        <v>438</v>
      </c>
      <c r="B93" s="65">
        <v>33</v>
      </c>
      <c r="C93" s="126" t="s">
        <v>128</v>
      </c>
      <c r="D93" s="126" t="s">
        <v>128</v>
      </c>
      <c r="E93" s="46" t="s">
        <v>27</v>
      </c>
      <c r="F93" s="32" t="s">
        <v>139</v>
      </c>
      <c r="G93" s="46" t="s">
        <v>28</v>
      </c>
      <c r="H93" s="210" t="s">
        <v>478</v>
      </c>
      <c r="I93" s="203" t="s">
        <v>118</v>
      </c>
      <c r="J93" s="203" t="s">
        <v>119</v>
      </c>
      <c r="K93" s="203" t="s">
        <v>101</v>
      </c>
      <c r="L93" s="203" t="s">
        <v>56</v>
      </c>
      <c r="M93" s="203" t="s">
        <v>27</v>
      </c>
      <c r="N93" s="203" t="s">
        <v>28</v>
      </c>
      <c r="O93" s="203"/>
      <c r="P93" s="203"/>
      <c r="Q93" s="203"/>
      <c r="R93" s="203"/>
    </row>
    <row r="94" spans="1:18" s="54" customFormat="1" ht="27.75" customHeight="1" x14ac:dyDescent="0.25">
      <c r="A94" s="46" t="s">
        <v>439</v>
      </c>
      <c r="B94" s="65"/>
      <c r="C94" s="128" t="s">
        <v>128</v>
      </c>
      <c r="D94" s="128" t="s">
        <v>129</v>
      </c>
      <c r="E94" s="46" t="s">
        <v>35</v>
      </c>
      <c r="F94" s="32" t="s">
        <v>140</v>
      </c>
      <c r="G94" s="46" t="s">
        <v>28</v>
      </c>
      <c r="H94" s="212" t="s">
        <v>548</v>
      </c>
      <c r="I94" s="203" t="s">
        <v>118</v>
      </c>
      <c r="J94" s="203" t="s">
        <v>119</v>
      </c>
      <c r="K94" s="203" t="s">
        <v>101</v>
      </c>
      <c r="L94" s="203" t="s">
        <v>56</v>
      </c>
      <c r="M94" s="203" t="s">
        <v>27</v>
      </c>
      <c r="N94" s="203" t="s">
        <v>28</v>
      </c>
      <c r="O94" s="203"/>
      <c r="P94" s="203"/>
      <c r="Q94" s="203"/>
      <c r="R94" s="203"/>
    </row>
    <row r="95" spans="1:18" s="54" customFormat="1" ht="27.75" customHeight="1" x14ac:dyDescent="0.25">
      <c r="A95" s="46" t="s">
        <v>440</v>
      </c>
      <c r="B95" s="65"/>
      <c r="C95" s="128" t="s">
        <v>128</v>
      </c>
      <c r="D95" s="128" t="s">
        <v>130</v>
      </c>
      <c r="E95" s="46" t="s">
        <v>35</v>
      </c>
      <c r="F95" s="32" t="s">
        <v>141</v>
      </c>
      <c r="G95" s="46" t="s">
        <v>28</v>
      </c>
      <c r="H95" s="203" t="s">
        <v>595</v>
      </c>
      <c r="I95" s="203" t="s">
        <v>118</v>
      </c>
      <c r="J95" s="203" t="s">
        <v>119</v>
      </c>
      <c r="K95" s="203" t="s">
        <v>101</v>
      </c>
      <c r="L95" s="203" t="s">
        <v>56</v>
      </c>
      <c r="M95" s="203" t="s">
        <v>27</v>
      </c>
      <c r="N95" s="203" t="s">
        <v>28</v>
      </c>
      <c r="O95" s="203"/>
      <c r="P95" s="203"/>
      <c r="Q95" s="203"/>
      <c r="R95" s="203"/>
    </row>
    <row r="96" spans="1:18" s="54" customFormat="1" ht="27.75" customHeight="1" x14ac:dyDescent="0.25">
      <c r="A96" s="46" t="s">
        <v>777</v>
      </c>
      <c r="B96" s="65">
        <v>34</v>
      </c>
      <c r="C96" s="155" t="s">
        <v>650</v>
      </c>
      <c r="D96" s="155" t="s">
        <v>650</v>
      </c>
      <c r="E96" s="46" t="s">
        <v>27</v>
      </c>
      <c r="F96" s="32" t="s">
        <v>651</v>
      </c>
      <c r="G96" s="46" t="s">
        <v>27</v>
      </c>
      <c r="H96" s="203" t="s">
        <v>652</v>
      </c>
      <c r="I96" s="203" t="s">
        <v>118</v>
      </c>
      <c r="J96" s="203" t="s">
        <v>119</v>
      </c>
      <c r="K96" s="203" t="s">
        <v>101</v>
      </c>
      <c r="L96" s="203" t="s">
        <v>57</v>
      </c>
      <c r="M96" s="203" t="s">
        <v>27</v>
      </c>
      <c r="N96" s="203" t="s">
        <v>28</v>
      </c>
      <c r="O96" s="203"/>
      <c r="P96" s="203"/>
      <c r="Q96" s="203"/>
      <c r="R96" s="203"/>
    </row>
    <row r="97" spans="1:18" s="54" customFormat="1" ht="27.75" customHeight="1" x14ac:dyDescent="0.25">
      <c r="A97" s="46" t="s">
        <v>778</v>
      </c>
      <c r="B97" s="65"/>
      <c r="C97" s="156" t="s">
        <v>650</v>
      </c>
      <c r="D97" s="156" t="s">
        <v>653</v>
      </c>
      <c r="E97" s="46" t="s">
        <v>28</v>
      </c>
      <c r="F97" s="32" t="s">
        <v>654</v>
      </c>
      <c r="G97" s="46" t="s">
        <v>28</v>
      </c>
      <c r="H97" s="203" t="s">
        <v>655</v>
      </c>
      <c r="I97" s="203" t="s">
        <v>118</v>
      </c>
      <c r="J97" s="203" t="s">
        <v>119</v>
      </c>
      <c r="K97" s="203" t="s">
        <v>101</v>
      </c>
      <c r="L97" s="203" t="s">
        <v>57</v>
      </c>
      <c r="M97" s="203" t="s">
        <v>27</v>
      </c>
      <c r="N97" s="203" t="s">
        <v>28</v>
      </c>
      <c r="O97" s="203"/>
      <c r="P97" s="203"/>
      <c r="Q97" s="203"/>
      <c r="R97" s="203"/>
    </row>
    <row r="98" spans="1:18" s="54" customFormat="1" ht="27.75" customHeight="1" x14ac:dyDescent="0.25">
      <c r="A98" s="46" t="s">
        <v>441</v>
      </c>
      <c r="B98" s="65"/>
      <c r="C98" s="156" t="s">
        <v>650</v>
      </c>
      <c r="D98" s="156" t="s">
        <v>656</v>
      </c>
      <c r="E98" s="46" t="s">
        <v>27</v>
      </c>
      <c r="F98" s="32" t="s">
        <v>657</v>
      </c>
      <c r="G98" s="46" t="s">
        <v>27</v>
      </c>
      <c r="H98" s="203" t="s">
        <v>658</v>
      </c>
      <c r="I98" s="203" t="s">
        <v>118</v>
      </c>
      <c r="J98" s="203" t="s">
        <v>119</v>
      </c>
      <c r="K98" s="203" t="s">
        <v>101</v>
      </c>
      <c r="L98" s="203" t="s">
        <v>57</v>
      </c>
      <c r="M98" s="203" t="s">
        <v>27</v>
      </c>
      <c r="N98" s="203" t="s">
        <v>28</v>
      </c>
      <c r="O98" s="203"/>
      <c r="P98" s="203"/>
      <c r="Q98" s="203"/>
      <c r="R98" s="203"/>
    </row>
    <row r="99" spans="1:18" s="54" customFormat="1" ht="27.75" customHeight="1" x14ac:dyDescent="0.25">
      <c r="A99" s="46" t="s">
        <v>442</v>
      </c>
      <c r="B99" s="36">
        <v>35</v>
      </c>
      <c r="C99" s="155" t="s">
        <v>221</v>
      </c>
      <c r="D99" s="155" t="s">
        <v>221</v>
      </c>
      <c r="E99" s="46" t="s">
        <v>27</v>
      </c>
      <c r="F99" s="32" t="s">
        <v>238</v>
      </c>
      <c r="G99" s="46" t="s">
        <v>28</v>
      </c>
      <c r="H99" s="210" t="s">
        <v>485</v>
      </c>
      <c r="I99" s="203" t="s">
        <v>118</v>
      </c>
      <c r="J99" s="203" t="s">
        <v>119</v>
      </c>
      <c r="K99" s="203" t="s">
        <v>101</v>
      </c>
      <c r="L99" s="203" t="s">
        <v>57</v>
      </c>
      <c r="M99" s="203" t="s">
        <v>27</v>
      </c>
      <c r="N99" s="203" t="s">
        <v>28</v>
      </c>
      <c r="O99" s="203" t="s">
        <v>102</v>
      </c>
      <c r="P99" s="203" t="s">
        <v>102</v>
      </c>
      <c r="Q99" s="203"/>
      <c r="R99" s="203"/>
    </row>
    <row r="100" spans="1:18" s="54" customFormat="1" ht="27.75" customHeight="1" x14ac:dyDescent="0.25">
      <c r="A100" s="46" t="s">
        <v>443</v>
      </c>
      <c r="B100" s="63"/>
      <c r="C100" s="156" t="s">
        <v>221</v>
      </c>
      <c r="D100" s="156" t="s">
        <v>222</v>
      </c>
      <c r="E100" s="23">
        <v>3</v>
      </c>
      <c r="F100" s="32" t="s">
        <v>239</v>
      </c>
      <c r="G100" s="46" t="s">
        <v>27</v>
      </c>
      <c r="H100" s="203" t="s">
        <v>596</v>
      </c>
      <c r="I100" s="203" t="s">
        <v>118</v>
      </c>
      <c r="J100" s="203" t="s">
        <v>119</v>
      </c>
      <c r="K100" s="203" t="s">
        <v>101</v>
      </c>
      <c r="L100" s="203" t="s">
        <v>57</v>
      </c>
      <c r="M100" s="203" t="s">
        <v>27</v>
      </c>
      <c r="N100" s="203" t="s">
        <v>28</v>
      </c>
      <c r="O100" s="203"/>
      <c r="P100" s="203"/>
      <c r="Q100" s="203"/>
      <c r="R100" s="203"/>
    </row>
    <row r="101" spans="1:18" s="54" customFormat="1" ht="27.75" customHeight="1" x14ac:dyDescent="0.25">
      <c r="A101" s="46" t="s">
        <v>444</v>
      </c>
      <c r="B101" s="21">
        <v>36</v>
      </c>
      <c r="C101" s="48" t="s">
        <v>223</v>
      </c>
      <c r="D101" s="48" t="s">
        <v>223</v>
      </c>
      <c r="E101" s="46" t="s">
        <v>27</v>
      </c>
      <c r="F101" s="32" t="s">
        <v>240</v>
      </c>
      <c r="G101" s="46" t="s">
        <v>27</v>
      </c>
      <c r="H101" s="210" t="s">
        <v>486</v>
      </c>
      <c r="I101" s="203" t="s">
        <v>118</v>
      </c>
      <c r="J101" s="203" t="s">
        <v>119</v>
      </c>
      <c r="K101" s="203" t="s">
        <v>101</v>
      </c>
      <c r="L101" s="203" t="s">
        <v>57</v>
      </c>
      <c r="M101" s="203" t="s">
        <v>27</v>
      </c>
      <c r="N101" s="203" t="s">
        <v>28</v>
      </c>
      <c r="O101" s="203"/>
      <c r="P101" s="203"/>
      <c r="Q101" s="203"/>
      <c r="R101" s="203"/>
    </row>
    <row r="102" spans="1:18" s="54" customFormat="1" ht="27.75" customHeight="1" x14ac:dyDescent="0.25">
      <c r="A102" s="46" t="s">
        <v>779</v>
      </c>
      <c r="B102" s="23"/>
      <c r="C102" s="49" t="s">
        <v>223</v>
      </c>
      <c r="D102" s="49" t="s">
        <v>224</v>
      </c>
      <c r="E102" s="46" t="s">
        <v>28</v>
      </c>
      <c r="F102" s="32" t="s">
        <v>241</v>
      </c>
      <c r="G102" s="46" t="s">
        <v>28</v>
      </c>
      <c r="H102" s="210" t="s">
        <v>487</v>
      </c>
      <c r="I102" s="203" t="s">
        <v>118</v>
      </c>
      <c r="J102" s="203" t="s">
        <v>119</v>
      </c>
      <c r="K102" s="203" t="s">
        <v>101</v>
      </c>
      <c r="L102" s="203" t="s">
        <v>57</v>
      </c>
      <c r="M102" s="203" t="s">
        <v>27</v>
      </c>
      <c r="N102" s="203" t="s">
        <v>28</v>
      </c>
      <c r="O102" s="203"/>
      <c r="P102" s="203"/>
      <c r="Q102" s="203"/>
      <c r="R102" s="203"/>
    </row>
    <row r="103" spans="1:18" s="54" customFormat="1" ht="27.75" customHeight="1" x14ac:dyDescent="0.25">
      <c r="A103" s="46" t="s">
        <v>780</v>
      </c>
      <c r="B103" s="23"/>
      <c r="C103" s="49" t="s">
        <v>223</v>
      </c>
      <c r="D103" s="49" t="s">
        <v>225</v>
      </c>
      <c r="E103" s="23">
        <v>3</v>
      </c>
      <c r="F103" s="32" t="s">
        <v>242</v>
      </c>
      <c r="G103" s="46" t="s">
        <v>27</v>
      </c>
      <c r="H103" s="203" t="s">
        <v>597</v>
      </c>
      <c r="I103" s="203" t="s">
        <v>118</v>
      </c>
      <c r="J103" s="203" t="s">
        <v>119</v>
      </c>
      <c r="K103" s="203" t="s">
        <v>101</v>
      </c>
      <c r="L103" s="203" t="s">
        <v>57</v>
      </c>
      <c r="M103" s="203" t="s">
        <v>27</v>
      </c>
      <c r="N103" s="203" t="s">
        <v>28</v>
      </c>
      <c r="O103" s="203"/>
      <c r="P103" s="203" t="s">
        <v>102</v>
      </c>
      <c r="Q103" s="203"/>
      <c r="R103" s="203"/>
    </row>
    <row r="104" spans="1:18" s="54" customFormat="1" ht="27.75" customHeight="1" x14ac:dyDescent="0.25">
      <c r="A104" s="46" t="s">
        <v>781</v>
      </c>
      <c r="B104" s="23"/>
      <c r="C104" s="49" t="s">
        <v>223</v>
      </c>
      <c r="D104" s="129" t="s">
        <v>226</v>
      </c>
      <c r="E104" s="23">
        <v>3</v>
      </c>
      <c r="F104" s="32" t="s">
        <v>243</v>
      </c>
      <c r="G104" s="46" t="s">
        <v>27</v>
      </c>
      <c r="H104" s="203" t="s">
        <v>598</v>
      </c>
      <c r="I104" s="203" t="s">
        <v>118</v>
      </c>
      <c r="J104" s="203" t="s">
        <v>119</v>
      </c>
      <c r="K104" s="203" t="s">
        <v>101</v>
      </c>
      <c r="L104" s="203" t="s">
        <v>57</v>
      </c>
      <c r="M104" s="203" t="s">
        <v>27</v>
      </c>
      <c r="N104" s="203" t="s">
        <v>28</v>
      </c>
      <c r="O104" s="203"/>
      <c r="P104" s="203"/>
      <c r="Q104" s="203"/>
      <c r="R104" s="203"/>
    </row>
    <row r="105" spans="1:18" s="54" customFormat="1" ht="27.75" customHeight="1" x14ac:dyDescent="0.25">
      <c r="A105" s="46" t="s">
        <v>782</v>
      </c>
      <c r="B105" s="23"/>
      <c r="C105" s="49" t="s">
        <v>223</v>
      </c>
      <c r="D105" s="129" t="s">
        <v>857</v>
      </c>
      <c r="E105" s="23">
        <v>3</v>
      </c>
      <c r="F105" s="32" t="s">
        <v>858</v>
      </c>
      <c r="G105" s="46" t="s">
        <v>28</v>
      </c>
      <c r="H105" s="203" t="s">
        <v>859</v>
      </c>
      <c r="I105" s="203" t="s">
        <v>118</v>
      </c>
      <c r="J105" s="203" t="s">
        <v>119</v>
      </c>
      <c r="K105" s="203" t="s">
        <v>101</v>
      </c>
      <c r="L105" s="203" t="s">
        <v>57</v>
      </c>
      <c r="M105" s="203" t="s">
        <v>27</v>
      </c>
      <c r="N105" s="203" t="s">
        <v>28</v>
      </c>
      <c r="O105" s="203"/>
      <c r="P105" s="203"/>
      <c r="Q105" s="203"/>
      <c r="R105" s="203"/>
    </row>
    <row r="106" spans="1:18" s="54" customFormat="1" ht="27.75" customHeight="1" x14ac:dyDescent="0.25">
      <c r="A106" s="46" t="s">
        <v>783</v>
      </c>
      <c r="B106" s="23">
        <v>37</v>
      </c>
      <c r="C106" s="150" t="s">
        <v>198</v>
      </c>
      <c r="D106" s="150" t="s">
        <v>198</v>
      </c>
      <c r="E106" s="116">
        <v>1</v>
      </c>
      <c r="F106" s="163" t="s">
        <v>212</v>
      </c>
      <c r="G106" s="116">
        <v>2</v>
      </c>
      <c r="H106" s="119" t="s">
        <v>532</v>
      </c>
      <c r="I106" s="120" t="s">
        <v>118</v>
      </c>
      <c r="J106" s="120" t="s">
        <v>119</v>
      </c>
      <c r="K106" s="120" t="s">
        <v>101</v>
      </c>
      <c r="L106" s="116" t="s">
        <v>58</v>
      </c>
      <c r="M106" s="116">
        <v>1</v>
      </c>
      <c r="N106" s="116">
        <v>1</v>
      </c>
      <c r="O106" s="158" t="s">
        <v>102</v>
      </c>
      <c r="P106" s="203"/>
      <c r="Q106" s="203"/>
      <c r="R106" s="203"/>
    </row>
    <row r="107" spans="1:18" s="54" customFormat="1" ht="27.75" customHeight="1" x14ac:dyDescent="0.25">
      <c r="A107" s="46" t="s">
        <v>445</v>
      </c>
      <c r="B107" s="23">
        <v>38</v>
      </c>
      <c r="C107" s="147" t="s">
        <v>200</v>
      </c>
      <c r="D107" s="127" t="s">
        <v>200</v>
      </c>
      <c r="E107" s="116">
        <v>1</v>
      </c>
      <c r="F107" s="117" t="s">
        <v>213</v>
      </c>
      <c r="G107" s="116">
        <v>1</v>
      </c>
      <c r="H107" s="119" t="s">
        <v>534</v>
      </c>
      <c r="I107" s="120" t="s">
        <v>118</v>
      </c>
      <c r="J107" s="120" t="s">
        <v>119</v>
      </c>
      <c r="K107" s="120" t="s">
        <v>101</v>
      </c>
      <c r="L107" s="116" t="s">
        <v>58</v>
      </c>
      <c r="M107" s="116">
        <v>1</v>
      </c>
      <c r="N107" s="116">
        <v>1</v>
      </c>
      <c r="O107" s="158" t="s">
        <v>102</v>
      </c>
      <c r="P107" s="203"/>
      <c r="Q107" s="203"/>
      <c r="R107" s="203"/>
    </row>
    <row r="108" spans="1:18" s="54" customFormat="1" ht="27.75" customHeight="1" x14ac:dyDescent="0.25">
      <c r="A108" s="46" t="s">
        <v>446</v>
      </c>
      <c r="B108" s="23"/>
      <c r="C108" s="148" t="s">
        <v>200</v>
      </c>
      <c r="D108" s="143" t="s">
        <v>201</v>
      </c>
      <c r="E108" s="116">
        <v>3</v>
      </c>
      <c r="F108" s="117" t="s">
        <v>214</v>
      </c>
      <c r="G108" s="116">
        <v>2</v>
      </c>
      <c r="H108" s="119" t="s">
        <v>533</v>
      </c>
      <c r="I108" s="120" t="s">
        <v>118</v>
      </c>
      <c r="J108" s="120" t="s">
        <v>119</v>
      </c>
      <c r="K108" s="120" t="s">
        <v>101</v>
      </c>
      <c r="L108" s="116" t="s">
        <v>58</v>
      </c>
      <c r="M108" s="116">
        <v>1</v>
      </c>
      <c r="N108" s="116">
        <v>1</v>
      </c>
      <c r="O108" s="158"/>
      <c r="P108" s="203"/>
      <c r="Q108" s="203"/>
      <c r="R108" s="203"/>
    </row>
    <row r="109" spans="1:18" s="54" customFormat="1" ht="27.75" customHeight="1" x14ac:dyDescent="0.25">
      <c r="A109" s="46" t="s">
        <v>447</v>
      </c>
      <c r="B109" s="23">
        <v>39</v>
      </c>
      <c r="C109" s="127" t="s">
        <v>202</v>
      </c>
      <c r="D109" s="127" t="s">
        <v>202</v>
      </c>
      <c r="E109" s="116">
        <v>1</v>
      </c>
      <c r="F109" s="162" t="s">
        <v>215</v>
      </c>
      <c r="G109" s="116">
        <v>2</v>
      </c>
      <c r="H109" s="119" t="s">
        <v>535</v>
      </c>
      <c r="I109" s="120" t="s">
        <v>118</v>
      </c>
      <c r="J109" s="120" t="s">
        <v>119</v>
      </c>
      <c r="K109" s="120" t="s">
        <v>101</v>
      </c>
      <c r="L109" s="116" t="s">
        <v>58</v>
      </c>
      <c r="M109" s="116">
        <v>1</v>
      </c>
      <c r="N109" s="116">
        <v>1</v>
      </c>
      <c r="O109" s="158"/>
      <c r="P109" s="203"/>
      <c r="Q109" s="203"/>
      <c r="R109" s="203"/>
    </row>
    <row r="110" spans="1:18" s="54" customFormat="1" ht="27.75" customHeight="1" x14ac:dyDescent="0.25">
      <c r="A110" s="46" t="s">
        <v>448</v>
      </c>
      <c r="B110" s="36">
        <v>40</v>
      </c>
      <c r="C110" s="205" t="s">
        <v>687</v>
      </c>
      <c r="D110" s="205" t="s">
        <v>687</v>
      </c>
      <c r="E110" s="133" t="s">
        <v>28</v>
      </c>
      <c r="F110" s="186" t="s">
        <v>688</v>
      </c>
      <c r="G110" s="46" t="s">
        <v>28</v>
      </c>
      <c r="H110" s="212" t="s">
        <v>549</v>
      </c>
      <c r="I110" s="203" t="s">
        <v>118</v>
      </c>
      <c r="J110" s="203" t="s">
        <v>119</v>
      </c>
      <c r="K110" s="203" t="s">
        <v>101</v>
      </c>
      <c r="L110" s="203" t="s">
        <v>58</v>
      </c>
      <c r="M110" s="203" t="s">
        <v>27</v>
      </c>
      <c r="N110" s="203" t="s">
        <v>28</v>
      </c>
      <c r="O110" s="203"/>
      <c r="P110" s="203"/>
      <c r="Q110" s="203"/>
      <c r="R110" s="203"/>
    </row>
    <row r="111" spans="1:18" s="54" customFormat="1" ht="27.75" customHeight="1" x14ac:dyDescent="0.25">
      <c r="A111" s="46" t="s">
        <v>449</v>
      </c>
      <c r="B111" s="36"/>
      <c r="C111" s="187" t="s">
        <v>687</v>
      </c>
      <c r="D111" s="187" t="s">
        <v>689</v>
      </c>
      <c r="E111" s="133" t="s">
        <v>35</v>
      </c>
      <c r="F111" s="186" t="s">
        <v>690</v>
      </c>
      <c r="G111" s="46" t="s">
        <v>28</v>
      </c>
      <c r="H111" s="212" t="s">
        <v>550</v>
      </c>
      <c r="I111" s="203" t="s">
        <v>118</v>
      </c>
      <c r="J111" s="203" t="s">
        <v>119</v>
      </c>
      <c r="K111" s="203" t="s">
        <v>101</v>
      </c>
      <c r="L111" s="203" t="s">
        <v>58</v>
      </c>
      <c r="M111" s="203" t="s">
        <v>27</v>
      </c>
      <c r="N111" s="203" t="s">
        <v>28</v>
      </c>
      <c r="O111" s="203"/>
      <c r="P111" s="203"/>
      <c r="Q111" s="203"/>
      <c r="R111" s="203"/>
    </row>
    <row r="112" spans="1:18" s="54" customFormat="1" ht="27.75" customHeight="1" x14ac:dyDescent="0.25">
      <c r="A112" s="46" t="s">
        <v>450</v>
      </c>
      <c r="B112" s="63"/>
      <c r="C112" s="187" t="s">
        <v>687</v>
      </c>
      <c r="D112" s="187" t="s">
        <v>691</v>
      </c>
      <c r="E112" s="133" t="s">
        <v>35</v>
      </c>
      <c r="F112" s="186" t="s">
        <v>692</v>
      </c>
      <c r="G112" s="46" t="s">
        <v>27</v>
      </c>
      <c r="H112" s="212" t="s">
        <v>551</v>
      </c>
      <c r="I112" s="203" t="s">
        <v>118</v>
      </c>
      <c r="J112" s="203" t="s">
        <v>119</v>
      </c>
      <c r="K112" s="203" t="s">
        <v>101</v>
      </c>
      <c r="L112" s="203" t="s">
        <v>58</v>
      </c>
      <c r="M112" s="203" t="s">
        <v>27</v>
      </c>
      <c r="N112" s="203" t="s">
        <v>28</v>
      </c>
      <c r="O112" s="203"/>
      <c r="P112" s="203"/>
      <c r="Q112" s="203"/>
      <c r="R112" s="203"/>
    </row>
    <row r="113" spans="1:18" s="54" customFormat="1" ht="27.75" customHeight="1" x14ac:dyDescent="0.25">
      <c r="A113" s="46" t="s">
        <v>784</v>
      </c>
      <c r="B113" s="36"/>
      <c r="C113" s="187" t="s">
        <v>687</v>
      </c>
      <c r="D113" s="187" t="s">
        <v>677</v>
      </c>
      <c r="E113" s="133" t="s">
        <v>35</v>
      </c>
      <c r="F113" s="186" t="s">
        <v>693</v>
      </c>
      <c r="G113" s="46" t="s">
        <v>27</v>
      </c>
      <c r="H113" s="210" t="s">
        <v>484</v>
      </c>
      <c r="I113" s="203" t="s">
        <v>118</v>
      </c>
      <c r="J113" s="203" t="s">
        <v>119</v>
      </c>
      <c r="K113" s="203" t="s">
        <v>101</v>
      </c>
      <c r="L113" s="203" t="s">
        <v>58</v>
      </c>
      <c r="M113" s="203" t="s">
        <v>27</v>
      </c>
      <c r="N113" s="203" t="s">
        <v>28</v>
      </c>
      <c r="O113" s="203"/>
      <c r="P113" s="203"/>
      <c r="Q113" s="203"/>
      <c r="R113" s="203"/>
    </row>
    <row r="114" spans="1:18" s="54" customFormat="1" ht="27.75" customHeight="1" x14ac:dyDescent="0.25">
      <c r="A114" s="46" t="s">
        <v>801</v>
      </c>
      <c r="B114" s="63"/>
      <c r="C114" s="187" t="s">
        <v>687</v>
      </c>
      <c r="D114" s="187" t="s">
        <v>338</v>
      </c>
      <c r="E114" s="133" t="s">
        <v>35</v>
      </c>
      <c r="F114" s="186" t="s">
        <v>694</v>
      </c>
      <c r="G114" s="46" t="s">
        <v>27</v>
      </c>
      <c r="H114" s="212" t="s">
        <v>552</v>
      </c>
      <c r="I114" s="203" t="s">
        <v>118</v>
      </c>
      <c r="J114" s="203" t="s">
        <v>119</v>
      </c>
      <c r="K114" s="203" t="s">
        <v>101</v>
      </c>
      <c r="L114" s="203" t="s">
        <v>58</v>
      </c>
      <c r="M114" s="203" t="s">
        <v>27</v>
      </c>
      <c r="N114" s="203" t="s">
        <v>28</v>
      </c>
      <c r="O114" s="203"/>
      <c r="P114" s="203"/>
      <c r="Q114" s="203"/>
      <c r="R114" s="203"/>
    </row>
    <row r="115" spans="1:18" s="54" customFormat="1" ht="27.75" customHeight="1" x14ac:dyDescent="0.25">
      <c r="A115" s="46" t="s">
        <v>802</v>
      </c>
      <c r="B115" s="36"/>
      <c r="C115" s="187" t="s">
        <v>687</v>
      </c>
      <c r="D115" s="297" t="s">
        <v>695</v>
      </c>
      <c r="E115" s="133" t="s">
        <v>35</v>
      </c>
      <c r="F115" s="188" t="s">
        <v>696</v>
      </c>
      <c r="G115" s="46" t="s">
        <v>28</v>
      </c>
      <c r="H115" s="210" t="s">
        <v>483</v>
      </c>
      <c r="I115" s="203" t="s">
        <v>118</v>
      </c>
      <c r="J115" s="203" t="s">
        <v>119</v>
      </c>
      <c r="K115" s="203" t="s">
        <v>101</v>
      </c>
      <c r="L115" s="203" t="s">
        <v>58</v>
      </c>
      <c r="M115" s="203" t="s">
        <v>27</v>
      </c>
      <c r="N115" s="203" t="s">
        <v>28</v>
      </c>
      <c r="O115" s="203"/>
      <c r="P115" s="203"/>
      <c r="Q115" s="203"/>
      <c r="R115" s="203"/>
    </row>
    <row r="116" spans="1:18" s="54" customFormat="1" ht="27.75" customHeight="1" x14ac:dyDescent="0.25">
      <c r="A116" s="46" t="s">
        <v>803</v>
      </c>
      <c r="B116" s="21">
        <v>41</v>
      </c>
      <c r="C116" s="48" t="s">
        <v>228</v>
      </c>
      <c r="D116" s="48" t="s">
        <v>228</v>
      </c>
      <c r="E116" s="46" t="s">
        <v>27</v>
      </c>
      <c r="F116" s="131" t="s">
        <v>245</v>
      </c>
      <c r="G116" s="46" t="s">
        <v>27</v>
      </c>
      <c r="H116" s="210" t="s">
        <v>481</v>
      </c>
      <c r="I116" s="203" t="s">
        <v>118</v>
      </c>
      <c r="J116" s="203" t="s">
        <v>119</v>
      </c>
      <c r="K116" s="203" t="s">
        <v>101</v>
      </c>
      <c r="L116" s="203" t="s">
        <v>58</v>
      </c>
      <c r="M116" s="203" t="s">
        <v>27</v>
      </c>
      <c r="N116" s="203" t="s">
        <v>28</v>
      </c>
      <c r="O116" s="203"/>
      <c r="P116" s="203"/>
      <c r="Q116" s="203"/>
      <c r="R116" s="203"/>
    </row>
    <row r="117" spans="1:18" s="54" customFormat="1" ht="27.75" customHeight="1" x14ac:dyDescent="0.25">
      <c r="A117" s="46" t="s">
        <v>826</v>
      </c>
      <c r="B117" s="23"/>
      <c r="C117" s="49" t="s">
        <v>228</v>
      </c>
      <c r="D117" s="49" t="s">
        <v>229</v>
      </c>
      <c r="E117" s="46" t="s">
        <v>28</v>
      </c>
      <c r="F117" s="131" t="s">
        <v>246</v>
      </c>
      <c r="G117" s="46" t="s">
        <v>28</v>
      </c>
      <c r="H117" s="210" t="s">
        <v>482</v>
      </c>
      <c r="I117" s="203" t="s">
        <v>118</v>
      </c>
      <c r="J117" s="203" t="s">
        <v>119</v>
      </c>
      <c r="K117" s="203" t="s">
        <v>101</v>
      </c>
      <c r="L117" s="203" t="s">
        <v>58</v>
      </c>
      <c r="M117" s="203" t="s">
        <v>27</v>
      </c>
      <c r="N117" s="203" t="s">
        <v>28</v>
      </c>
      <c r="O117" s="203"/>
      <c r="P117" s="203" t="s">
        <v>102</v>
      </c>
      <c r="Q117" s="203"/>
      <c r="R117" s="203"/>
    </row>
    <row r="118" spans="1:18" s="54" customFormat="1" ht="27.75" customHeight="1" x14ac:dyDescent="0.25">
      <c r="A118" s="46" t="s">
        <v>827</v>
      </c>
      <c r="B118" s="23"/>
      <c r="C118" s="49" t="s">
        <v>228</v>
      </c>
      <c r="D118" s="49" t="s">
        <v>230</v>
      </c>
      <c r="E118" s="23">
        <v>3</v>
      </c>
      <c r="F118" s="131" t="s">
        <v>247</v>
      </c>
      <c r="G118" s="46" t="s">
        <v>28</v>
      </c>
      <c r="H118" s="212" t="s">
        <v>553</v>
      </c>
      <c r="I118" s="203" t="s">
        <v>118</v>
      </c>
      <c r="J118" s="203" t="s">
        <v>119</v>
      </c>
      <c r="K118" s="203" t="s">
        <v>101</v>
      </c>
      <c r="L118" s="203" t="s">
        <v>58</v>
      </c>
      <c r="M118" s="203" t="s">
        <v>27</v>
      </c>
      <c r="N118" s="203" t="s">
        <v>28</v>
      </c>
      <c r="O118" s="203"/>
      <c r="P118" s="203"/>
      <c r="Q118" s="203"/>
      <c r="R118" s="203"/>
    </row>
    <row r="119" spans="1:18" s="54" customFormat="1" ht="27.75" customHeight="1" x14ac:dyDescent="0.25">
      <c r="A119" s="46" t="s">
        <v>828</v>
      </c>
      <c r="B119" s="23"/>
      <c r="C119" s="49" t="s">
        <v>228</v>
      </c>
      <c r="D119" s="49" t="s">
        <v>231</v>
      </c>
      <c r="E119" s="23">
        <v>3</v>
      </c>
      <c r="F119" s="131" t="s">
        <v>248</v>
      </c>
      <c r="G119" s="46" t="s">
        <v>27</v>
      </c>
      <c r="H119" s="212" t="s">
        <v>554</v>
      </c>
      <c r="I119" s="203" t="s">
        <v>118</v>
      </c>
      <c r="J119" s="203" t="s">
        <v>119</v>
      </c>
      <c r="K119" s="203" t="s">
        <v>101</v>
      </c>
      <c r="L119" s="203" t="s">
        <v>58</v>
      </c>
      <c r="M119" s="203" t="s">
        <v>27</v>
      </c>
      <c r="N119" s="203" t="s">
        <v>28</v>
      </c>
      <c r="O119" s="203"/>
      <c r="P119" s="203"/>
      <c r="Q119" s="203"/>
      <c r="R119" s="203"/>
    </row>
    <row r="120" spans="1:18" s="54" customFormat="1" ht="27.75" customHeight="1" x14ac:dyDescent="0.25">
      <c r="A120" s="46" t="s">
        <v>829</v>
      </c>
      <c r="B120" s="36">
        <v>42</v>
      </c>
      <c r="C120" s="155" t="s">
        <v>232</v>
      </c>
      <c r="D120" s="155" t="s">
        <v>232</v>
      </c>
      <c r="E120" s="46" t="s">
        <v>27</v>
      </c>
      <c r="F120" s="32" t="s">
        <v>249</v>
      </c>
      <c r="G120" s="46" t="s">
        <v>28</v>
      </c>
      <c r="H120" s="212" t="s">
        <v>555</v>
      </c>
      <c r="I120" s="203" t="s">
        <v>118</v>
      </c>
      <c r="J120" s="203" t="s">
        <v>119</v>
      </c>
      <c r="K120" s="203" t="s">
        <v>101</v>
      </c>
      <c r="L120" s="203" t="s">
        <v>58</v>
      </c>
      <c r="M120" s="203" t="s">
        <v>27</v>
      </c>
      <c r="N120" s="203" t="s">
        <v>28</v>
      </c>
      <c r="O120" s="203" t="s">
        <v>102</v>
      </c>
      <c r="P120" s="203"/>
      <c r="Q120" s="203"/>
      <c r="R120" s="203"/>
    </row>
    <row r="121" spans="1:18" s="54" customFormat="1" ht="27.75" customHeight="1" x14ac:dyDescent="0.25">
      <c r="A121" s="46" t="s">
        <v>867</v>
      </c>
      <c r="B121" s="40">
        <v>43</v>
      </c>
      <c r="C121" s="144" t="s">
        <v>203</v>
      </c>
      <c r="D121" s="144" t="s">
        <v>203</v>
      </c>
      <c r="E121" s="158">
        <v>1</v>
      </c>
      <c r="F121" s="117" t="s">
        <v>216</v>
      </c>
      <c r="G121" s="116">
        <v>1</v>
      </c>
      <c r="H121" s="210" t="s">
        <v>467</v>
      </c>
      <c r="I121" s="203" t="s">
        <v>118</v>
      </c>
      <c r="J121" s="203" t="s">
        <v>119</v>
      </c>
      <c r="K121" s="203" t="s">
        <v>101</v>
      </c>
      <c r="L121" s="202" t="s">
        <v>58</v>
      </c>
      <c r="M121" s="203" t="s">
        <v>27</v>
      </c>
      <c r="N121" s="203" t="s">
        <v>28</v>
      </c>
      <c r="O121" s="203"/>
      <c r="P121" s="203"/>
      <c r="Q121" s="203"/>
      <c r="R121" s="203"/>
    </row>
    <row r="122" spans="1:18" s="54" customFormat="1" ht="27.75" customHeight="1" x14ac:dyDescent="0.25">
      <c r="A122" s="46" t="s">
        <v>868</v>
      </c>
      <c r="B122" s="40"/>
      <c r="C122" s="149" t="s">
        <v>203</v>
      </c>
      <c r="D122" s="149" t="s">
        <v>204</v>
      </c>
      <c r="E122" s="158">
        <v>2</v>
      </c>
      <c r="F122" s="117" t="s">
        <v>217</v>
      </c>
      <c r="G122" s="116">
        <v>2</v>
      </c>
      <c r="H122" s="210" t="s">
        <v>468</v>
      </c>
      <c r="I122" s="203" t="s">
        <v>118</v>
      </c>
      <c r="J122" s="203" t="s">
        <v>119</v>
      </c>
      <c r="K122" s="203" t="s">
        <v>101</v>
      </c>
      <c r="L122" s="202" t="s">
        <v>58</v>
      </c>
      <c r="M122" s="203" t="s">
        <v>27</v>
      </c>
      <c r="N122" s="203" t="s">
        <v>28</v>
      </c>
      <c r="O122" s="203"/>
      <c r="P122" s="203"/>
      <c r="Q122" s="203"/>
      <c r="R122" s="203"/>
    </row>
    <row r="123" spans="1:18" s="54" customFormat="1" ht="27.75" customHeight="1" x14ac:dyDescent="0.25">
      <c r="A123" s="46" t="s">
        <v>892</v>
      </c>
      <c r="B123" s="40"/>
      <c r="C123" s="149" t="s">
        <v>203</v>
      </c>
      <c r="D123" s="149" t="s">
        <v>205</v>
      </c>
      <c r="E123" s="116">
        <v>3</v>
      </c>
      <c r="F123" s="117" t="s">
        <v>218</v>
      </c>
      <c r="G123" s="116">
        <v>1</v>
      </c>
      <c r="H123" s="212" t="s">
        <v>536</v>
      </c>
      <c r="I123" s="203" t="s">
        <v>118</v>
      </c>
      <c r="J123" s="203" t="s">
        <v>119</v>
      </c>
      <c r="K123" s="203" t="s">
        <v>101</v>
      </c>
      <c r="L123" s="202" t="s">
        <v>58</v>
      </c>
      <c r="M123" s="203" t="s">
        <v>27</v>
      </c>
      <c r="N123" s="203" t="s">
        <v>28</v>
      </c>
      <c r="O123" s="203"/>
      <c r="P123" s="203"/>
      <c r="Q123" s="203"/>
      <c r="R123" s="203"/>
    </row>
    <row r="124" spans="1:18" s="54" customFormat="1" ht="27.75" customHeight="1" x14ac:dyDescent="0.25">
      <c r="A124" s="46" t="s">
        <v>893</v>
      </c>
      <c r="B124" s="40"/>
      <c r="C124" s="149" t="s">
        <v>203</v>
      </c>
      <c r="D124" s="298" t="s">
        <v>206</v>
      </c>
      <c r="E124" s="116">
        <v>3</v>
      </c>
      <c r="F124" s="117" t="s">
        <v>219</v>
      </c>
      <c r="G124" s="116">
        <v>1</v>
      </c>
      <c r="H124" s="212" t="s">
        <v>537</v>
      </c>
      <c r="I124" s="203" t="s">
        <v>118</v>
      </c>
      <c r="J124" s="203" t="s">
        <v>119</v>
      </c>
      <c r="K124" s="203" t="s">
        <v>101</v>
      </c>
      <c r="L124" s="202" t="s">
        <v>58</v>
      </c>
      <c r="M124" s="203" t="s">
        <v>27</v>
      </c>
      <c r="N124" s="203" t="s">
        <v>28</v>
      </c>
      <c r="O124" s="203"/>
      <c r="P124" s="203"/>
      <c r="Q124" s="203"/>
      <c r="R124" s="203"/>
    </row>
    <row r="125" spans="1:18" s="54" customFormat="1" ht="27.75" customHeight="1" x14ac:dyDescent="0.25">
      <c r="A125" s="46" t="s">
        <v>894</v>
      </c>
      <c r="B125" s="40"/>
      <c r="C125" s="149" t="s">
        <v>203</v>
      </c>
      <c r="D125" s="299" t="s">
        <v>207</v>
      </c>
      <c r="E125" s="116">
        <v>3</v>
      </c>
      <c r="F125" s="117" t="s">
        <v>220</v>
      </c>
      <c r="G125" s="116">
        <v>1</v>
      </c>
      <c r="H125" s="211" t="s">
        <v>494</v>
      </c>
      <c r="I125" s="203" t="s">
        <v>118</v>
      </c>
      <c r="J125" s="203" t="s">
        <v>119</v>
      </c>
      <c r="K125" s="203" t="s">
        <v>101</v>
      </c>
      <c r="L125" s="202" t="s">
        <v>58</v>
      </c>
      <c r="M125" s="203" t="s">
        <v>27</v>
      </c>
      <c r="N125" s="203" t="s">
        <v>28</v>
      </c>
      <c r="O125" s="203"/>
      <c r="P125" s="203"/>
      <c r="Q125" s="203"/>
      <c r="R125" s="203"/>
    </row>
    <row r="126" spans="1:18" s="54" customFormat="1" ht="27.75" customHeight="1" x14ac:dyDescent="0.25">
      <c r="A126" s="46" t="s">
        <v>895</v>
      </c>
      <c r="B126" s="40"/>
      <c r="C126" s="149" t="s">
        <v>203</v>
      </c>
      <c r="D126" s="299" t="s">
        <v>860</v>
      </c>
      <c r="E126" s="116">
        <v>3</v>
      </c>
      <c r="F126" s="117" t="s">
        <v>861</v>
      </c>
      <c r="G126" s="116">
        <v>2</v>
      </c>
      <c r="H126" s="211" t="s">
        <v>862</v>
      </c>
      <c r="I126" s="203" t="s">
        <v>118</v>
      </c>
      <c r="J126" s="203" t="s">
        <v>119</v>
      </c>
      <c r="K126" s="203" t="s">
        <v>101</v>
      </c>
      <c r="L126" s="202" t="s">
        <v>58</v>
      </c>
      <c r="M126" s="203" t="s">
        <v>27</v>
      </c>
      <c r="N126" s="203" t="s">
        <v>28</v>
      </c>
      <c r="O126" s="203"/>
      <c r="P126" s="203"/>
      <c r="Q126" s="203"/>
      <c r="R126" s="203"/>
    </row>
    <row r="127" spans="1:18" s="54" customFormat="1" ht="27.75" customHeight="1" x14ac:dyDescent="0.25">
      <c r="A127" s="46" t="s">
        <v>896</v>
      </c>
      <c r="B127" s="204">
        <v>44</v>
      </c>
      <c r="C127" s="144" t="s">
        <v>869</v>
      </c>
      <c r="D127" s="144" t="s">
        <v>869</v>
      </c>
      <c r="E127" s="116">
        <v>1</v>
      </c>
      <c r="F127" s="117" t="s">
        <v>870</v>
      </c>
      <c r="G127" s="116">
        <v>2</v>
      </c>
      <c r="H127" s="211" t="s">
        <v>874</v>
      </c>
      <c r="I127" s="203" t="s">
        <v>118</v>
      </c>
      <c r="J127" s="203" t="s">
        <v>119</v>
      </c>
      <c r="K127" s="203" t="s">
        <v>101</v>
      </c>
      <c r="L127" s="202" t="s">
        <v>58</v>
      </c>
      <c r="M127" s="203" t="s">
        <v>27</v>
      </c>
      <c r="N127" s="203" t="s">
        <v>28</v>
      </c>
      <c r="O127" s="203" t="s">
        <v>102</v>
      </c>
      <c r="P127" s="203" t="s">
        <v>102</v>
      </c>
      <c r="Q127" s="203"/>
      <c r="R127" s="203"/>
    </row>
    <row r="128" spans="1:18" s="54" customFormat="1" ht="27.75" customHeight="1" x14ac:dyDescent="0.25">
      <c r="A128" s="46" t="s">
        <v>897</v>
      </c>
      <c r="B128" s="40"/>
      <c r="C128" s="149" t="s">
        <v>869</v>
      </c>
      <c r="D128" s="299" t="s">
        <v>871</v>
      </c>
      <c r="E128" s="116">
        <v>3</v>
      </c>
      <c r="F128" s="117" t="s">
        <v>872</v>
      </c>
      <c r="G128" s="116">
        <v>1</v>
      </c>
      <c r="H128" s="211" t="s">
        <v>875</v>
      </c>
      <c r="I128" s="203" t="s">
        <v>118</v>
      </c>
      <c r="J128" s="203" t="s">
        <v>119</v>
      </c>
      <c r="K128" s="203" t="s">
        <v>101</v>
      </c>
      <c r="L128" s="202" t="s">
        <v>58</v>
      </c>
      <c r="M128" s="203" t="s">
        <v>27</v>
      </c>
      <c r="N128" s="203" t="s">
        <v>28</v>
      </c>
      <c r="O128" s="203"/>
      <c r="P128" s="203" t="s">
        <v>102</v>
      </c>
      <c r="Q128" s="203"/>
      <c r="R128" s="203"/>
    </row>
    <row r="129" spans="1:34" s="54" customFormat="1" ht="27.75" customHeight="1" x14ac:dyDescent="0.25">
      <c r="A129" s="46" t="s">
        <v>898</v>
      </c>
      <c r="B129" s="204">
        <v>45</v>
      </c>
      <c r="C129" s="152" t="s">
        <v>227</v>
      </c>
      <c r="D129" s="152" t="s">
        <v>227</v>
      </c>
      <c r="E129" s="23">
        <v>1</v>
      </c>
      <c r="F129" s="39" t="s">
        <v>244</v>
      </c>
      <c r="G129" s="46" t="s">
        <v>28</v>
      </c>
      <c r="H129" s="203" t="s">
        <v>549</v>
      </c>
      <c r="I129" s="203" t="s">
        <v>118</v>
      </c>
      <c r="J129" s="203" t="s">
        <v>119</v>
      </c>
      <c r="K129" s="203" t="s">
        <v>101</v>
      </c>
      <c r="L129" s="202" t="s">
        <v>58</v>
      </c>
      <c r="M129" s="203" t="s">
        <v>27</v>
      </c>
      <c r="N129" s="203" t="s">
        <v>28</v>
      </c>
      <c r="O129" s="203"/>
      <c r="P129" s="203"/>
      <c r="Q129" s="203"/>
      <c r="R129" s="203"/>
    </row>
    <row r="130" spans="1:34" s="54" customFormat="1" ht="21.75" customHeight="1" x14ac:dyDescent="0.25">
      <c r="A130" s="333" t="s">
        <v>899</v>
      </c>
      <c r="B130" s="333"/>
      <c r="C130" s="333"/>
      <c r="D130" s="45"/>
      <c r="E130" s="46"/>
      <c r="F130" s="133"/>
      <c r="G130" s="46"/>
      <c r="H130" s="203"/>
      <c r="I130" s="203"/>
      <c r="J130" s="203"/>
      <c r="K130" s="203"/>
      <c r="L130" s="203"/>
      <c r="M130" s="203"/>
      <c r="N130" s="203"/>
      <c r="O130" s="203" t="s">
        <v>420</v>
      </c>
      <c r="P130" s="203" t="s">
        <v>419</v>
      </c>
      <c r="Q130" s="203"/>
      <c r="R130" s="203"/>
    </row>
    <row r="131" spans="1:34" ht="11.25" customHeight="1" x14ac:dyDescent="0.25">
      <c r="A131" s="67"/>
      <c r="B131" s="231"/>
      <c r="C131" s="68"/>
      <c r="D131" s="69"/>
      <c r="E131" s="69"/>
      <c r="F131" s="134"/>
      <c r="G131" s="69"/>
      <c r="H131" s="214"/>
      <c r="I131" s="215"/>
      <c r="J131" s="215"/>
      <c r="K131" s="214"/>
      <c r="L131" s="214"/>
      <c r="M131" s="214"/>
    </row>
    <row r="132" spans="1:34" ht="15.6" customHeight="1" x14ac:dyDescent="0.25">
      <c r="A132" s="70"/>
      <c r="B132" s="71"/>
      <c r="C132" s="72"/>
      <c r="D132" s="72"/>
      <c r="E132" s="72"/>
      <c r="F132" s="239"/>
      <c r="G132" s="239"/>
      <c r="H132" s="329" t="s">
        <v>830</v>
      </c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</row>
    <row r="133" spans="1:34" ht="15" customHeight="1" x14ac:dyDescent="0.25">
      <c r="A133" s="332" t="s">
        <v>11</v>
      </c>
      <c r="B133" s="332"/>
      <c r="C133" s="332"/>
      <c r="D133" s="332"/>
      <c r="E133" s="332"/>
      <c r="F133" s="240"/>
      <c r="G133" s="240"/>
      <c r="H133" s="332" t="s">
        <v>10</v>
      </c>
      <c r="I133" s="332"/>
      <c r="J133" s="332"/>
      <c r="K133" s="332"/>
      <c r="L133" s="332"/>
      <c r="M133" s="332"/>
      <c r="N133" s="332"/>
      <c r="O133" s="332"/>
      <c r="P133" s="332"/>
      <c r="Q133" s="332"/>
      <c r="R133" s="332"/>
    </row>
    <row r="134" spans="1:34" ht="15.6" customHeight="1" x14ac:dyDescent="0.25">
      <c r="A134" s="334" t="s">
        <v>29</v>
      </c>
      <c r="B134" s="334"/>
      <c r="C134" s="334"/>
      <c r="D134" s="334"/>
      <c r="E134" s="334"/>
      <c r="F134" s="240"/>
      <c r="G134" s="240"/>
      <c r="H134" s="332" t="s">
        <v>12</v>
      </c>
      <c r="I134" s="332"/>
      <c r="J134" s="332"/>
      <c r="K134" s="332"/>
      <c r="L134" s="332"/>
      <c r="M134" s="332"/>
      <c r="N134" s="332"/>
      <c r="O134" s="332"/>
      <c r="P134" s="332"/>
      <c r="Q134" s="332"/>
      <c r="R134" s="332"/>
    </row>
    <row r="135" spans="1:34" ht="15.6" customHeight="1" x14ac:dyDescent="0.25">
      <c r="A135" s="334"/>
      <c r="B135" s="334"/>
      <c r="C135" s="334"/>
      <c r="D135" s="334"/>
      <c r="E135" s="334"/>
      <c r="F135" s="241"/>
      <c r="G135" s="241"/>
      <c r="H135" s="334" t="s">
        <v>29</v>
      </c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34" ht="15.6" customHeight="1" x14ac:dyDescent="0.25">
      <c r="A136" s="221"/>
      <c r="B136" s="229"/>
      <c r="C136" s="229"/>
      <c r="D136" s="229"/>
      <c r="E136" s="229"/>
      <c r="F136" s="229"/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</row>
    <row r="137" spans="1:34" ht="15.6" customHeight="1" x14ac:dyDescent="0.25">
      <c r="A137" s="221"/>
      <c r="B137" s="229"/>
      <c r="C137" s="229"/>
      <c r="D137" s="229"/>
      <c r="E137" s="229"/>
      <c r="F137" s="229"/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</row>
    <row r="138" spans="1:34" ht="15.6" customHeight="1" x14ac:dyDescent="0.25">
      <c r="A138" s="221"/>
      <c r="B138" s="229"/>
      <c r="C138" s="229"/>
      <c r="D138" s="229"/>
      <c r="E138" s="229"/>
      <c r="F138" s="229"/>
      <c r="G138" s="221"/>
      <c r="H138" s="221"/>
      <c r="I138" s="221"/>
      <c r="J138" s="221"/>
      <c r="K138" s="221"/>
      <c r="L138" s="221"/>
      <c r="M138" s="221"/>
      <c r="N138" s="221"/>
      <c r="O138" s="221"/>
      <c r="P138" s="221"/>
      <c r="Q138" s="221"/>
      <c r="R138" s="221"/>
    </row>
    <row r="139" spans="1:34" s="4" customFormat="1" ht="18.75" customHeight="1" x14ac:dyDescent="0.2">
      <c r="A139" s="196"/>
      <c r="B139" s="228"/>
      <c r="C139" s="332" t="s">
        <v>60</v>
      </c>
      <c r="D139" s="332"/>
      <c r="E139" s="228"/>
      <c r="F139" s="228"/>
      <c r="G139" s="196"/>
      <c r="H139" s="332" t="s">
        <v>61</v>
      </c>
      <c r="I139" s="332"/>
      <c r="J139" s="332"/>
      <c r="K139" s="332"/>
      <c r="L139" s="332"/>
      <c r="M139" s="332"/>
      <c r="N139" s="332"/>
      <c r="O139" s="332"/>
      <c r="P139" s="332"/>
      <c r="Q139" s="332"/>
      <c r="R139" s="332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</row>
    <row r="140" spans="1:34" ht="15.6" customHeight="1" x14ac:dyDescent="0.25">
      <c r="A140" s="176"/>
      <c r="B140" s="230"/>
      <c r="C140" s="230"/>
      <c r="D140" s="230"/>
      <c r="E140" s="230"/>
      <c r="F140" s="226"/>
      <c r="G140" s="17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</row>
    <row r="141" spans="1:34" ht="28.5" customHeight="1" x14ac:dyDescent="0.3">
      <c r="A141" s="168"/>
      <c r="B141" s="73"/>
      <c r="C141" s="330" t="s">
        <v>615</v>
      </c>
      <c r="D141" s="330"/>
      <c r="E141" s="330"/>
      <c r="F141" s="73"/>
      <c r="G141" s="73"/>
      <c r="H141" s="330" t="s">
        <v>625</v>
      </c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</row>
    <row r="142" spans="1:34" ht="18.75" x14ac:dyDescent="0.3">
      <c r="A142" s="176"/>
      <c r="B142" s="230"/>
      <c r="C142" s="330" t="s">
        <v>616</v>
      </c>
      <c r="D142" s="330"/>
      <c r="E142" s="330"/>
      <c r="F142" s="226"/>
      <c r="G142" s="176"/>
      <c r="H142" s="330" t="s">
        <v>618</v>
      </c>
      <c r="I142" s="330"/>
      <c r="J142" s="330"/>
      <c r="K142" s="330"/>
      <c r="L142" s="330"/>
      <c r="M142" s="330"/>
      <c r="N142" s="330"/>
      <c r="O142" s="330"/>
      <c r="P142" s="330"/>
      <c r="Q142" s="330"/>
      <c r="R142" s="330"/>
    </row>
    <row r="143" spans="1:34" ht="21" customHeight="1" x14ac:dyDescent="0.3">
      <c r="A143" s="73"/>
      <c r="B143" s="73"/>
      <c r="C143" s="330" t="s">
        <v>617</v>
      </c>
      <c r="D143" s="330"/>
      <c r="E143" s="330"/>
      <c r="F143" s="135"/>
      <c r="G143" s="73"/>
      <c r="H143" s="330" t="s">
        <v>619</v>
      </c>
      <c r="I143" s="330"/>
      <c r="J143" s="330"/>
      <c r="K143" s="330"/>
      <c r="L143" s="330"/>
      <c r="M143" s="330"/>
      <c r="N143" s="330"/>
      <c r="O143" s="330"/>
      <c r="P143" s="330"/>
      <c r="Q143" s="330"/>
      <c r="R143" s="330"/>
    </row>
    <row r="144" spans="1:34" ht="18.75" x14ac:dyDescent="0.3">
      <c r="H144" s="222"/>
      <c r="I144" s="223"/>
      <c r="J144" s="223"/>
      <c r="K144" s="223"/>
      <c r="L144" s="223"/>
    </row>
    <row r="145" spans="1:34" ht="18.75" x14ac:dyDescent="0.3">
      <c r="H145" s="222"/>
      <c r="I145" s="223"/>
      <c r="J145" s="223"/>
      <c r="K145" s="223"/>
      <c r="L145" s="223"/>
    </row>
    <row r="146" spans="1:34" ht="18.75" x14ac:dyDescent="0.3">
      <c r="H146" s="222"/>
      <c r="I146" s="223"/>
      <c r="J146" s="223"/>
      <c r="K146" s="223"/>
      <c r="L146" s="223"/>
    </row>
    <row r="147" spans="1:34" ht="18.75" x14ac:dyDescent="0.3">
      <c r="H147" s="222"/>
      <c r="I147" s="223"/>
      <c r="J147" s="223"/>
      <c r="K147" s="223"/>
      <c r="L147" s="223"/>
    </row>
    <row r="148" spans="1:34" s="2" customFormat="1" ht="20.25" customHeight="1" x14ac:dyDescent="0.3">
      <c r="A148" s="321" t="s">
        <v>620</v>
      </c>
      <c r="B148" s="321"/>
      <c r="C148" s="321"/>
      <c r="D148" s="321"/>
      <c r="E148" s="321"/>
      <c r="F148" s="321"/>
      <c r="G148" s="77"/>
      <c r="H148" s="330" t="s">
        <v>624</v>
      </c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</row>
    <row r="149" spans="1:34" x14ac:dyDescent="0.25">
      <c r="H149" s="219"/>
      <c r="I149" s="220"/>
      <c r="J149" s="220"/>
      <c r="K149" s="220"/>
      <c r="L149" s="220"/>
    </row>
  </sheetData>
  <autoFilter ref="A4:R13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42">
    <mergeCell ref="C139:D139"/>
    <mergeCell ref="A133:E133"/>
    <mergeCell ref="A135:E135"/>
    <mergeCell ref="H135:R135"/>
    <mergeCell ref="H139:R139"/>
    <mergeCell ref="K6:K7"/>
    <mergeCell ref="L6:L7"/>
    <mergeCell ref="H132:R132"/>
    <mergeCell ref="H133:R133"/>
    <mergeCell ref="I6:I7"/>
    <mergeCell ref="F1:R1"/>
    <mergeCell ref="F2:R2"/>
    <mergeCell ref="A4:R4"/>
    <mergeCell ref="M6:M7"/>
    <mergeCell ref="N6:N7"/>
    <mergeCell ref="O6:O7"/>
    <mergeCell ref="P6:P7"/>
    <mergeCell ref="Q6:Q7"/>
    <mergeCell ref="I5:M5"/>
    <mergeCell ref="A1:D1"/>
    <mergeCell ref="A6:A7"/>
    <mergeCell ref="H6:H7"/>
    <mergeCell ref="R6:R7"/>
    <mergeCell ref="C6:C7"/>
    <mergeCell ref="B6:B7"/>
    <mergeCell ref="E6:E7"/>
    <mergeCell ref="H141:R141"/>
    <mergeCell ref="H142:R142"/>
    <mergeCell ref="H143:R143"/>
    <mergeCell ref="H148:R148"/>
    <mergeCell ref="A2:D2"/>
    <mergeCell ref="C141:E141"/>
    <mergeCell ref="C142:E142"/>
    <mergeCell ref="C143:E143"/>
    <mergeCell ref="A148:F148"/>
    <mergeCell ref="G6:G7"/>
    <mergeCell ref="H134:R134"/>
    <mergeCell ref="A130:C130"/>
    <mergeCell ref="A134:E134"/>
    <mergeCell ref="F6:F7"/>
    <mergeCell ref="D6:D7"/>
    <mergeCell ref="J6:J7"/>
  </mergeCells>
  <conditionalFormatting sqref="H10">
    <cfRule type="duplicateValues" dxfId="59" priority="101"/>
    <cfRule type="duplicateValues" dxfId="58" priority="102"/>
  </conditionalFormatting>
  <conditionalFormatting sqref="H12">
    <cfRule type="duplicateValues" dxfId="57" priority="95"/>
    <cfRule type="duplicateValues" dxfId="56" priority="96"/>
  </conditionalFormatting>
  <conditionalFormatting sqref="H14">
    <cfRule type="duplicateValues" dxfId="55" priority="93"/>
    <cfRule type="duplicateValues" dxfId="54" priority="94"/>
  </conditionalFormatting>
  <conditionalFormatting sqref="H16">
    <cfRule type="duplicateValues" dxfId="53" priority="91"/>
    <cfRule type="duplicateValues" dxfId="52" priority="92"/>
  </conditionalFormatting>
  <conditionalFormatting sqref="H19">
    <cfRule type="duplicateValues" dxfId="51" priority="89"/>
    <cfRule type="duplicateValues" dxfId="50" priority="90"/>
  </conditionalFormatting>
  <conditionalFormatting sqref="H20">
    <cfRule type="duplicateValues" dxfId="49" priority="87"/>
    <cfRule type="duplicateValues" dxfId="48" priority="88"/>
  </conditionalFormatting>
  <conditionalFormatting sqref="H87">
    <cfRule type="duplicateValues" dxfId="47" priority="81"/>
    <cfRule type="duplicateValues" dxfId="46" priority="82"/>
  </conditionalFormatting>
  <conditionalFormatting sqref="H89">
    <cfRule type="duplicateValues" dxfId="45" priority="79"/>
    <cfRule type="duplicateValues" dxfId="44" priority="80"/>
  </conditionalFormatting>
  <conditionalFormatting sqref="H90">
    <cfRule type="duplicateValues" dxfId="43" priority="77"/>
    <cfRule type="duplicateValues" dxfId="42" priority="78"/>
  </conditionalFormatting>
  <conditionalFormatting sqref="H93">
    <cfRule type="duplicateValues" dxfId="41" priority="75"/>
    <cfRule type="duplicateValues" dxfId="40" priority="76"/>
  </conditionalFormatting>
  <conditionalFormatting sqref="H116">
    <cfRule type="duplicateValues" dxfId="39" priority="65"/>
    <cfRule type="duplicateValues" dxfId="38" priority="66"/>
  </conditionalFormatting>
  <conditionalFormatting sqref="H117">
    <cfRule type="duplicateValues" dxfId="37" priority="63"/>
    <cfRule type="duplicateValues" dxfId="36" priority="64"/>
  </conditionalFormatting>
  <conditionalFormatting sqref="H115">
    <cfRule type="duplicateValues" dxfId="35" priority="61"/>
    <cfRule type="duplicateValues" dxfId="34" priority="62"/>
  </conditionalFormatting>
  <conditionalFormatting sqref="H113">
    <cfRule type="duplicateValues" dxfId="33" priority="55"/>
    <cfRule type="duplicateValues" dxfId="32" priority="56"/>
  </conditionalFormatting>
  <conditionalFormatting sqref="H99">
    <cfRule type="duplicateValues" dxfId="31" priority="47"/>
    <cfRule type="duplicateValues" dxfId="30" priority="48"/>
  </conditionalFormatting>
  <conditionalFormatting sqref="H101">
    <cfRule type="duplicateValues" dxfId="29" priority="41"/>
    <cfRule type="duplicateValues" dxfId="28" priority="42"/>
  </conditionalFormatting>
  <conditionalFormatting sqref="H102">
    <cfRule type="duplicateValues" dxfId="27" priority="39"/>
    <cfRule type="duplicateValues" dxfId="26" priority="40"/>
  </conditionalFormatting>
  <conditionalFormatting sqref="H52">
    <cfRule type="duplicateValues" dxfId="25" priority="35"/>
    <cfRule type="duplicateValues" dxfId="24" priority="36"/>
  </conditionalFormatting>
  <conditionalFormatting sqref="H53">
    <cfRule type="duplicateValues" dxfId="23" priority="33"/>
    <cfRule type="duplicateValues" dxfId="22" priority="34"/>
  </conditionalFormatting>
  <conditionalFormatting sqref="H56">
    <cfRule type="duplicateValues" dxfId="21" priority="25"/>
    <cfRule type="duplicateValues" dxfId="20" priority="26"/>
  </conditionalFormatting>
  <conditionalFormatting sqref="H59">
    <cfRule type="duplicateValues" dxfId="19" priority="23"/>
    <cfRule type="duplicateValues" dxfId="18" priority="24"/>
  </conditionalFormatting>
  <conditionalFormatting sqref="H64">
    <cfRule type="duplicateValues" dxfId="17" priority="19"/>
    <cfRule type="duplicateValues" dxfId="16" priority="20"/>
  </conditionalFormatting>
  <conditionalFormatting sqref="H78">
    <cfRule type="duplicateValues" dxfId="15" priority="17"/>
    <cfRule type="duplicateValues" dxfId="14" priority="18"/>
  </conditionalFormatting>
  <conditionalFormatting sqref="H30">
    <cfRule type="duplicateValues" dxfId="13" priority="15"/>
    <cfRule type="duplicateValues" dxfId="12" priority="16"/>
  </conditionalFormatting>
  <conditionalFormatting sqref="H60">
    <cfRule type="duplicateValues" dxfId="11" priority="13"/>
    <cfRule type="duplicateValues" dxfId="10" priority="14"/>
  </conditionalFormatting>
  <conditionalFormatting sqref="H121">
    <cfRule type="duplicateValues" dxfId="9" priority="11"/>
    <cfRule type="duplicateValues" dxfId="8" priority="12"/>
  </conditionalFormatting>
  <conditionalFormatting sqref="H122">
    <cfRule type="duplicateValues" dxfId="7" priority="9"/>
    <cfRule type="duplicateValues" dxfId="6" priority="10"/>
  </conditionalFormatting>
  <conditionalFormatting sqref="H32">
    <cfRule type="duplicateValues" dxfId="5" priority="7"/>
    <cfRule type="duplicateValues" dxfId="4" priority="8"/>
  </conditionalFormatting>
  <conditionalFormatting sqref="H33">
    <cfRule type="duplicateValues" dxfId="3" priority="5"/>
    <cfRule type="duplicateValues" dxfId="2" priority="6"/>
  </conditionalFormatting>
  <conditionalFormatting sqref="H42:H43">
    <cfRule type="duplicateValues" dxfId="1" priority="3"/>
    <cfRule type="duplicateValues" dxfId="0" priority="4"/>
  </conditionalFormatting>
  <pageMargins left="0.24" right="0.16" top="0.28999999999999998" bottom="0.2" header="0.3" footer="0.2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36" workbookViewId="0">
      <selection activeCell="F33" sqref="F33"/>
    </sheetView>
  </sheetViews>
  <sheetFormatPr defaultRowHeight="15.75" x14ac:dyDescent="0.25"/>
  <cols>
    <col min="1" max="1" width="5.28515625" style="3" customWidth="1"/>
    <col min="2" max="2" width="4.7109375" style="101" customWidth="1"/>
    <col min="3" max="3" width="4.7109375" style="102" customWidth="1"/>
    <col min="4" max="4" width="22.42578125" style="76" customWidth="1"/>
    <col min="5" max="5" width="6.42578125" style="76" customWidth="1"/>
    <col min="6" max="6" width="12" style="76" customWidth="1"/>
    <col min="7" max="7" width="7" style="76" customWidth="1"/>
    <col min="8" max="8" width="6.28515625" style="76" customWidth="1"/>
    <col min="9" max="9" width="8.85546875" style="76" customWidth="1"/>
    <col min="10" max="10" width="12.5703125" style="76" customWidth="1"/>
    <col min="11" max="11" width="48.85546875" style="76" customWidth="1"/>
  </cols>
  <sheetData>
    <row r="1" spans="1:11" ht="15.75" customHeight="1" x14ac:dyDescent="0.25">
      <c r="B1" s="345" t="s">
        <v>30</v>
      </c>
      <c r="C1" s="345"/>
      <c r="D1" s="345"/>
      <c r="E1" s="85"/>
      <c r="F1" s="85"/>
      <c r="G1" s="345" t="s">
        <v>21</v>
      </c>
      <c r="H1" s="345"/>
      <c r="I1" s="345"/>
      <c r="J1" s="345"/>
      <c r="K1" s="345"/>
    </row>
    <row r="2" spans="1:11" ht="16.5" customHeight="1" x14ac:dyDescent="0.25">
      <c r="B2" s="345" t="s">
        <v>62</v>
      </c>
      <c r="C2" s="345"/>
      <c r="D2" s="345"/>
      <c r="E2" s="85"/>
      <c r="F2" s="85"/>
      <c r="G2" s="353" t="s">
        <v>22</v>
      </c>
      <c r="H2" s="354"/>
      <c r="I2" s="354"/>
      <c r="J2" s="354"/>
      <c r="K2" s="354"/>
    </row>
    <row r="3" spans="1:11" ht="15" x14ac:dyDescent="0.25">
      <c r="B3" s="86"/>
      <c r="C3" s="86"/>
      <c r="D3" s="86"/>
      <c r="E3" s="87"/>
      <c r="F3" s="87"/>
      <c r="G3" s="86"/>
      <c r="H3" s="86"/>
      <c r="I3" s="86"/>
      <c r="J3" s="86"/>
      <c r="K3" s="86"/>
    </row>
    <row r="4" spans="1:11" ht="15.75" customHeight="1" x14ac:dyDescent="0.25">
      <c r="B4" s="345" t="s">
        <v>883</v>
      </c>
      <c r="C4" s="345"/>
      <c r="D4" s="345"/>
      <c r="E4" s="345"/>
      <c r="F4" s="345"/>
      <c r="G4" s="345"/>
      <c r="H4" s="345"/>
      <c r="I4" s="345"/>
      <c r="J4" s="345"/>
      <c r="K4" s="345"/>
    </row>
    <row r="5" spans="1:11" ht="15.75" customHeight="1" x14ac:dyDescent="0.25">
      <c r="B5" s="192"/>
      <c r="C5" s="192"/>
      <c r="D5" s="192"/>
      <c r="E5" s="192"/>
      <c r="F5" s="192"/>
      <c r="G5" s="192"/>
      <c r="H5" s="192"/>
      <c r="I5" s="192"/>
      <c r="J5" s="352" t="s">
        <v>627</v>
      </c>
      <c r="K5" s="352"/>
    </row>
    <row r="6" spans="1:11" ht="15.75" customHeight="1" x14ac:dyDescent="0.25">
      <c r="B6" s="355" t="s">
        <v>36</v>
      </c>
      <c r="C6" s="355" t="s">
        <v>37</v>
      </c>
      <c r="D6" s="355" t="s">
        <v>7</v>
      </c>
      <c r="E6" s="355" t="s">
        <v>23</v>
      </c>
      <c r="F6" s="355" t="s">
        <v>9</v>
      </c>
      <c r="G6" s="355" t="s">
        <v>24</v>
      </c>
      <c r="H6" s="355" t="s">
        <v>8</v>
      </c>
      <c r="I6" s="355" t="s">
        <v>25</v>
      </c>
      <c r="J6" s="355"/>
      <c r="K6" s="355" t="s">
        <v>603</v>
      </c>
    </row>
    <row r="7" spans="1:11" ht="46.5" customHeight="1" x14ac:dyDescent="0.25">
      <c r="B7" s="355"/>
      <c r="C7" s="355"/>
      <c r="D7" s="355"/>
      <c r="E7" s="355"/>
      <c r="F7" s="355"/>
      <c r="G7" s="355"/>
      <c r="H7" s="355"/>
      <c r="I7" s="193" t="s">
        <v>32</v>
      </c>
      <c r="J7" s="193" t="s">
        <v>26</v>
      </c>
      <c r="K7" s="355"/>
    </row>
    <row r="8" spans="1:11" x14ac:dyDescent="0.25">
      <c r="B8" s="193" t="s">
        <v>3</v>
      </c>
      <c r="C8" s="193" t="s">
        <v>4</v>
      </c>
      <c r="D8" s="193" t="s">
        <v>4</v>
      </c>
      <c r="E8" s="193">
        <v>1</v>
      </c>
      <c r="F8" s="193">
        <v>2</v>
      </c>
      <c r="G8" s="193">
        <v>2</v>
      </c>
      <c r="H8" s="193">
        <v>4</v>
      </c>
      <c r="I8" s="193">
        <v>5</v>
      </c>
      <c r="J8" s="193">
        <v>6</v>
      </c>
      <c r="K8" s="193">
        <v>7</v>
      </c>
    </row>
    <row r="9" spans="1:11" ht="18.75" customHeight="1" x14ac:dyDescent="0.25">
      <c r="A9" s="3">
        <v>1</v>
      </c>
      <c r="B9" s="103" t="s">
        <v>27</v>
      </c>
      <c r="C9" s="93">
        <v>1</v>
      </c>
      <c r="D9" s="30" t="s">
        <v>154</v>
      </c>
      <c r="E9" s="89">
        <v>1</v>
      </c>
      <c r="F9" s="32" t="s">
        <v>160</v>
      </c>
      <c r="G9" s="89">
        <v>2</v>
      </c>
      <c r="H9" s="104" t="s">
        <v>27</v>
      </c>
      <c r="I9" s="89" t="s">
        <v>52</v>
      </c>
      <c r="J9" s="90" t="s">
        <v>101</v>
      </c>
      <c r="K9" s="90" t="s">
        <v>502</v>
      </c>
    </row>
    <row r="10" spans="1:11" ht="18.75" customHeight="1" x14ac:dyDescent="0.25">
      <c r="A10" s="3">
        <v>2</v>
      </c>
      <c r="B10" s="103"/>
      <c r="C10" s="93">
        <v>2</v>
      </c>
      <c r="D10" s="31" t="s">
        <v>155</v>
      </c>
      <c r="E10" s="89">
        <v>2</v>
      </c>
      <c r="F10" s="32" t="s">
        <v>161</v>
      </c>
      <c r="G10" s="89">
        <v>1</v>
      </c>
      <c r="H10" s="104" t="s">
        <v>27</v>
      </c>
      <c r="I10" s="89" t="s">
        <v>52</v>
      </c>
      <c r="J10" s="90" t="s">
        <v>101</v>
      </c>
      <c r="K10" s="90" t="s">
        <v>501</v>
      </c>
    </row>
    <row r="11" spans="1:11" ht="18.75" customHeight="1" x14ac:dyDescent="0.25">
      <c r="A11" s="3">
        <v>3</v>
      </c>
      <c r="B11" s="103"/>
      <c r="C11" s="93">
        <v>3</v>
      </c>
      <c r="D11" s="31" t="s">
        <v>156</v>
      </c>
      <c r="E11" s="89">
        <v>3</v>
      </c>
      <c r="F11" s="32" t="s">
        <v>162</v>
      </c>
      <c r="G11" s="89">
        <v>1</v>
      </c>
      <c r="H11" s="104" t="s">
        <v>27</v>
      </c>
      <c r="I11" s="89" t="s">
        <v>52</v>
      </c>
      <c r="J11" s="90" t="s">
        <v>101</v>
      </c>
      <c r="K11" s="90"/>
    </row>
    <row r="12" spans="1:11" ht="18.75" customHeight="1" x14ac:dyDescent="0.25">
      <c r="A12" s="3">
        <v>4</v>
      </c>
      <c r="B12" s="103" t="s">
        <v>28</v>
      </c>
      <c r="C12" s="93">
        <v>1</v>
      </c>
      <c r="D12" s="30" t="s">
        <v>157</v>
      </c>
      <c r="E12" s="89">
        <v>1</v>
      </c>
      <c r="F12" s="32" t="s">
        <v>163</v>
      </c>
      <c r="G12" s="89">
        <v>2</v>
      </c>
      <c r="H12" s="104" t="s">
        <v>27</v>
      </c>
      <c r="I12" s="89" t="s">
        <v>52</v>
      </c>
      <c r="J12" s="90" t="s">
        <v>101</v>
      </c>
      <c r="K12" s="90" t="s">
        <v>503</v>
      </c>
    </row>
    <row r="13" spans="1:11" ht="18.75" customHeight="1" x14ac:dyDescent="0.25">
      <c r="A13" s="3">
        <v>5</v>
      </c>
      <c r="B13" s="103"/>
      <c r="C13" s="93">
        <v>2</v>
      </c>
      <c r="D13" s="31" t="s">
        <v>158</v>
      </c>
      <c r="E13" s="89">
        <v>2</v>
      </c>
      <c r="F13" s="32" t="s">
        <v>164</v>
      </c>
      <c r="G13" s="89">
        <v>1</v>
      </c>
      <c r="H13" s="104" t="s">
        <v>27</v>
      </c>
      <c r="I13" s="89" t="s">
        <v>52</v>
      </c>
      <c r="J13" s="90" t="s">
        <v>101</v>
      </c>
      <c r="K13" s="90" t="s">
        <v>504</v>
      </c>
    </row>
    <row r="14" spans="1:11" ht="18.75" customHeight="1" x14ac:dyDescent="0.25">
      <c r="A14" s="3">
        <v>6</v>
      </c>
      <c r="B14" s="103" t="s">
        <v>35</v>
      </c>
      <c r="C14" s="93">
        <v>1</v>
      </c>
      <c r="D14" s="30" t="s">
        <v>335</v>
      </c>
      <c r="E14" s="89">
        <v>1</v>
      </c>
      <c r="F14" s="32" t="s">
        <v>336</v>
      </c>
      <c r="G14" s="89">
        <v>2</v>
      </c>
      <c r="H14" s="104" t="s">
        <v>27</v>
      </c>
      <c r="I14" s="89" t="s">
        <v>53</v>
      </c>
      <c r="J14" s="90" t="s">
        <v>101</v>
      </c>
      <c r="K14" s="90" t="s">
        <v>503</v>
      </c>
    </row>
    <row r="15" spans="1:11" ht="18.75" customHeight="1" x14ac:dyDescent="0.25">
      <c r="A15" s="3">
        <v>7</v>
      </c>
      <c r="B15" s="103" t="s">
        <v>49</v>
      </c>
      <c r="C15" s="93">
        <v>1</v>
      </c>
      <c r="D15" s="30" t="s">
        <v>812</v>
      </c>
      <c r="E15" s="89">
        <v>1</v>
      </c>
      <c r="F15" s="32" t="s">
        <v>337</v>
      </c>
      <c r="G15" s="89">
        <v>2</v>
      </c>
      <c r="H15" s="104" t="s">
        <v>27</v>
      </c>
      <c r="I15" s="89" t="s">
        <v>53</v>
      </c>
      <c r="J15" s="90" t="s">
        <v>101</v>
      </c>
      <c r="K15" s="90" t="s">
        <v>502</v>
      </c>
    </row>
    <row r="16" spans="1:11" ht="18.75" customHeight="1" x14ac:dyDescent="0.25">
      <c r="A16" s="3">
        <v>8</v>
      </c>
      <c r="B16" s="103"/>
      <c r="C16" s="93"/>
      <c r="D16" s="145" t="s">
        <v>817</v>
      </c>
      <c r="E16" s="116">
        <v>3</v>
      </c>
      <c r="F16" s="162" t="s">
        <v>818</v>
      </c>
      <c r="G16" s="89">
        <v>1</v>
      </c>
      <c r="H16" s="104" t="s">
        <v>27</v>
      </c>
      <c r="I16" s="89" t="s">
        <v>53</v>
      </c>
      <c r="J16" s="90" t="s">
        <v>101</v>
      </c>
      <c r="K16" s="90"/>
    </row>
    <row r="17" spans="1:11" ht="18.75" customHeight="1" x14ac:dyDescent="0.25">
      <c r="A17" s="3">
        <v>9</v>
      </c>
      <c r="B17" s="103"/>
      <c r="C17" s="93"/>
      <c r="D17" s="145" t="s">
        <v>831</v>
      </c>
      <c r="E17" s="116">
        <v>3</v>
      </c>
      <c r="F17" s="162" t="s">
        <v>832</v>
      </c>
      <c r="G17" s="89">
        <v>2</v>
      </c>
      <c r="H17" s="104" t="s">
        <v>27</v>
      </c>
      <c r="I17" s="89" t="s">
        <v>53</v>
      </c>
      <c r="J17" s="90" t="s">
        <v>101</v>
      </c>
      <c r="K17" s="90"/>
    </row>
    <row r="18" spans="1:11" ht="18.75" customHeight="1" x14ac:dyDescent="0.25">
      <c r="A18" s="3">
        <v>10</v>
      </c>
      <c r="B18" s="103" t="s">
        <v>415</v>
      </c>
      <c r="C18" s="93">
        <v>1</v>
      </c>
      <c r="D18" s="30" t="s">
        <v>304</v>
      </c>
      <c r="E18" s="89">
        <v>1</v>
      </c>
      <c r="F18" s="29" t="s">
        <v>307</v>
      </c>
      <c r="G18" s="89">
        <v>2</v>
      </c>
      <c r="H18" s="104" t="s">
        <v>27</v>
      </c>
      <c r="I18" s="89" t="s">
        <v>54</v>
      </c>
      <c r="J18" s="90" t="s">
        <v>101</v>
      </c>
      <c r="K18" s="90" t="s">
        <v>502</v>
      </c>
    </row>
    <row r="19" spans="1:11" ht="18.75" customHeight="1" x14ac:dyDescent="0.25">
      <c r="A19" s="3">
        <v>11</v>
      </c>
      <c r="B19" s="103"/>
      <c r="C19" s="93">
        <v>2</v>
      </c>
      <c r="D19" s="31" t="s">
        <v>305</v>
      </c>
      <c r="E19" s="89">
        <v>3</v>
      </c>
      <c r="F19" s="29" t="s">
        <v>308</v>
      </c>
      <c r="G19" s="89">
        <v>2</v>
      </c>
      <c r="H19" s="104" t="s">
        <v>27</v>
      </c>
      <c r="I19" s="89" t="s">
        <v>54</v>
      </c>
      <c r="J19" s="90" t="s">
        <v>101</v>
      </c>
      <c r="K19" s="90"/>
    </row>
    <row r="20" spans="1:11" ht="18.75" customHeight="1" x14ac:dyDescent="0.25">
      <c r="A20" s="3">
        <v>12</v>
      </c>
      <c r="B20" s="103"/>
      <c r="C20" s="93">
        <v>3</v>
      </c>
      <c r="D20" s="31" t="s">
        <v>306</v>
      </c>
      <c r="E20" s="89">
        <v>3</v>
      </c>
      <c r="F20" s="29" t="s">
        <v>309</v>
      </c>
      <c r="G20" s="89">
        <v>1</v>
      </c>
      <c r="H20" s="104" t="s">
        <v>27</v>
      </c>
      <c r="I20" s="89" t="s">
        <v>54</v>
      </c>
      <c r="J20" s="90" t="s">
        <v>101</v>
      </c>
      <c r="K20" s="90"/>
    </row>
    <row r="21" spans="1:11" ht="18.75" customHeight="1" x14ac:dyDescent="0.25">
      <c r="A21" s="3">
        <v>13</v>
      </c>
      <c r="B21" s="103" t="s">
        <v>416</v>
      </c>
      <c r="C21" s="93">
        <v>1</v>
      </c>
      <c r="D21" s="30" t="s">
        <v>310</v>
      </c>
      <c r="E21" s="89">
        <v>1</v>
      </c>
      <c r="F21" s="32" t="s">
        <v>313</v>
      </c>
      <c r="G21" s="89">
        <v>1</v>
      </c>
      <c r="H21" s="104" t="s">
        <v>27</v>
      </c>
      <c r="I21" s="89" t="s">
        <v>54</v>
      </c>
      <c r="J21" s="90" t="s">
        <v>101</v>
      </c>
      <c r="K21" s="90" t="s">
        <v>505</v>
      </c>
    </row>
    <row r="22" spans="1:11" ht="18.75" customHeight="1" x14ac:dyDescent="0.25">
      <c r="A22" s="3">
        <v>14</v>
      </c>
      <c r="B22" s="103"/>
      <c r="C22" s="93">
        <v>2</v>
      </c>
      <c r="D22" s="31" t="s">
        <v>311</v>
      </c>
      <c r="E22" s="89">
        <v>2</v>
      </c>
      <c r="F22" s="32" t="s">
        <v>314</v>
      </c>
      <c r="G22" s="89">
        <v>2</v>
      </c>
      <c r="H22" s="104" t="s">
        <v>27</v>
      </c>
      <c r="I22" s="89" t="s">
        <v>54</v>
      </c>
      <c r="J22" s="90" t="s">
        <v>101</v>
      </c>
      <c r="K22" s="90" t="s">
        <v>505</v>
      </c>
    </row>
    <row r="23" spans="1:11" ht="18.75" customHeight="1" x14ac:dyDescent="0.25">
      <c r="A23" s="3">
        <v>15</v>
      </c>
      <c r="B23" s="103"/>
      <c r="C23" s="93">
        <v>3</v>
      </c>
      <c r="D23" s="31" t="s">
        <v>312</v>
      </c>
      <c r="E23" s="89">
        <v>3</v>
      </c>
      <c r="F23" s="32" t="s">
        <v>315</v>
      </c>
      <c r="G23" s="89">
        <v>1</v>
      </c>
      <c r="H23" s="104" t="s">
        <v>27</v>
      </c>
      <c r="I23" s="89" t="s">
        <v>54</v>
      </c>
      <c r="J23" s="90" t="s">
        <v>101</v>
      </c>
      <c r="K23" s="90"/>
    </row>
    <row r="24" spans="1:11" ht="18.75" customHeight="1" x14ac:dyDescent="0.25">
      <c r="A24" s="3">
        <v>16</v>
      </c>
      <c r="B24" s="103" t="s">
        <v>417</v>
      </c>
      <c r="C24" s="93">
        <v>1</v>
      </c>
      <c r="D24" s="30" t="s">
        <v>324</v>
      </c>
      <c r="E24" s="89">
        <v>1</v>
      </c>
      <c r="F24" s="32" t="s">
        <v>325</v>
      </c>
      <c r="G24" s="89">
        <v>2</v>
      </c>
      <c r="H24" s="104" t="s">
        <v>27</v>
      </c>
      <c r="I24" s="89" t="s">
        <v>54</v>
      </c>
      <c r="J24" s="90" t="s">
        <v>101</v>
      </c>
      <c r="K24" s="90" t="s">
        <v>502</v>
      </c>
    </row>
    <row r="25" spans="1:11" ht="18.75" customHeight="1" x14ac:dyDescent="0.25">
      <c r="A25" s="3">
        <v>17</v>
      </c>
      <c r="B25" s="103" t="s">
        <v>63</v>
      </c>
      <c r="C25" s="93">
        <v>1</v>
      </c>
      <c r="D25" s="48" t="s">
        <v>326</v>
      </c>
      <c r="E25" s="89">
        <v>1</v>
      </c>
      <c r="F25" s="32" t="s">
        <v>488</v>
      </c>
      <c r="G25" s="89">
        <v>2</v>
      </c>
      <c r="H25" s="104" t="s">
        <v>27</v>
      </c>
      <c r="I25" s="89" t="s">
        <v>54</v>
      </c>
      <c r="J25" s="90" t="s">
        <v>101</v>
      </c>
      <c r="K25" s="90" t="s">
        <v>503</v>
      </c>
    </row>
    <row r="26" spans="1:11" ht="18.75" customHeight="1" x14ac:dyDescent="0.25">
      <c r="A26" s="3">
        <v>18</v>
      </c>
      <c r="B26" s="103" t="s">
        <v>64</v>
      </c>
      <c r="C26" s="93">
        <v>1</v>
      </c>
      <c r="D26" s="30" t="s">
        <v>371</v>
      </c>
      <c r="E26" s="89">
        <v>1</v>
      </c>
      <c r="F26" s="32" t="s">
        <v>379</v>
      </c>
      <c r="G26" s="89">
        <v>2</v>
      </c>
      <c r="H26" s="104" t="s">
        <v>27</v>
      </c>
      <c r="I26" s="89" t="s">
        <v>55</v>
      </c>
      <c r="J26" s="90" t="s">
        <v>101</v>
      </c>
      <c r="K26" s="90" t="s">
        <v>503</v>
      </c>
    </row>
    <row r="27" spans="1:11" ht="18.75" customHeight="1" x14ac:dyDescent="0.25">
      <c r="A27" s="3">
        <v>19</v>
      </c>
      <c r="B27" s="103" t="s">
        <v>65</v>
      </c>
      <c r="C27" s="93">
        <v>1</v>
      </c>
      <c r="D27" s="30" t="s">
        <v>372</v>
      </c>
      <c r="E27" s="89">
        <v>1</v>
      </c>
      <c r="F27" s="32" t="s">
        <v>380</v>
      </c>
      <c r="G27" s="89">
        <v>1</v>
      </c>
      <c r="H27" s="104" t="s">
        <v>27</v>
      </c>
      <c r="I27" s="89" t="s">
        <v>55</v>
      </c>
      <c r="J27" s="90" t="s">
        <v>101</v>
      </c>
      <c r="K27" s="90" t="s">
        <v>502</v>
      </c>
    </row>
    <row r="28" spans="1:11" ht="18.75" customHeight="1" x14ac:dyDescent="0.25">
      <c r="A28" s="3">
        <v>20</v>
      </c>
      <c r="B28" s="103"/>
      <c r="C28" s="93">
        <v>2</v>
      </c>
      <c r="D28" s="31" t="s">
        <v>373</v>
      </c>
      <c r="E28" s="89">
        <v>2</v>
      </c>
      <c r="F28" s="32" t="s">
        <v>381</v>
      </c>
      <c r="G28" s="89">
        <v>2</v>
      </c>
      <c r="H28" s="104" t="s">
        <v>27</v>
      </c>
      <c r="I28" s="89" t="s">
        <v>55</v>
      </c>
      <c r="J28" s="90" t="s">
        <v>101</v>
      </c>
      <c r="K28" s="90" t="s">
        <v>503</v>
      </c>
    </row>
    <row r="29" spans="1:11" ht="18.75" customHeight="1" x14ac:dyDescent="0.25">
      <c r="A29" s="3">
        <v>21</v>
      </c>
      <c r="B29" s="103" t="s">
        <v>66</v>
      </c>
      <c r="C29" s="93">
        <v>1</v>
      </c>
      <c r="D29" s="30" t="s">
        <v>374</v>
      </c>
      <c r="E29" s="89">
        <v>1</v>
      </c>
      <c r="F29" s="32" t="s">
        <v>382</v>
      </c>
      <c r="G29" s="89">
        <v>2</v>
      </c>
      <c r="H29" s="104" t="s">
        <v>27</v>
      </c>
      <c r="I29" s="89" t="s">
        <v>55</v>
      </c>
      <c r="J29" s="90" t="s">
        <v>101</v>
      </c>
      <c r="K29" s="90" t="s">
        <v>503</v>
      </c>
    </row>
    <row r="30" spans="1:11" ht="18.75" customHeight="1" x14ac:dyDescent="0.25">
      <c r="A30" s="3">
        <v>22</v>
      </c>
      <c r="B30" s="103" t="s">
        <v>418</v>
      </c>
      <c r="C30" s="93">
        <v>1</v>
      </c>
      <c r="D30" s="30" t="s">
        <v>375</v>
      </c>
      <c r="E30" s="89">
        <v>1</v>
      </c>
      <c r="F30" s="32" t="s">
        <v>383</v>
      </c>
      <c r="G30" s="89">
        <v>1</v>
      </c>
      <c r="H30" s="104" t="s">
        <v>27</v>
      </c>
      <c r="I30" s="89" t="s">
        <v>55</v>
      </c>
      <c r="J30" s="90" t="s">
        <v>101</v>
      </c>
      <c r="K30" s="90" t="s">
        <v>503</v>
      </c>
    </row>
    <row r="31" spans="1:11" ht="18.75" customHeight="1" x14ac:dyDescent="0.25">
      <c r="A31" s="3">
        <v>23</v>
      </c>
      <c r="B31" s="103"/>
      <c r="C31" s="93">
        <v>2</v>
      </c>
      <c r="D31" s="31" t="s">
        <v>376</v>
      </c>
      <c r="E31" s="89">
        <v>2</v>
      </c>
      <c r="F31" s="32" t="s">
        <v>384</v>
      </c>
      <c r="G31" s="89">
        <v>2</v>
      </c>
      <c r="H31" s="104" t="s">
        <v>27</v>
      </c>
      <c r="I31" s="89" t="s">
        <v>55</v>
      </c>
      <c r="J31" s="90" t="s">
        <v>101</v>
      </c>
      <c r="K31" s="90" t="s">
        <v>502</v>
      </c>
    </row>
    <row r="32" spans="1:11" ht="18.75" customHeight="1" x14ac:dyDescent="0.25">
      <c r="A32" s="3">
        <v>24</v>
      </c>
      <c r="B32" s="103" t="s">
        <v>419</v>
      </c>
      <c r="C32" s="93">
        <v>1</v>
      </c>
      <c r="D32" s="24" t="s">
        <v>387</v>
      </c>
      <c r="E32" s="89">
        <v>1</v>
      </c>
      <c r="F32" s="29" t="s">
        <v>388</v>
      </c>
      <c r="G32" s="89">
        <v>1</v>
      </c>
      <c r="H32" s="104" t="s">
        <v>27</v>
      </c>
      <c r="I32" s="89" t="s">
        <v>55</v>
      </c>
      <c r="J32" s="90" t="s">
        <v>101</v>
      </c>
      <c r="K32" s="90" t="s">
        <v>503</v>
      </c>
    </row>
    <row r="33" spans="1:11" ht="18.75" customHeight="1" x14ac:dyDescent="0.25">
      <c r="A33" s="3">
        <v>25</v>
      </c>
      <c r="B33" s="103"/>
      <c r="C33" s="93">
        <v>2</v>
      </c>
      <c r="D33" s="25" t="s">
        <v>389</v>
      </c>
      <c r="E33" s="89">
        <v>2</v>
      </c>
      <c r="F33" s="29" t="s">
        <v>390</v>
      </c>
      <c r="G33" s="89">
        <v>2</v>
      </c>
      <c r="H33" s="104" t="s">
        <v>27</v>
      </c>
      <c r="I33" s="89" t="s">
        <v>55</v>
      </c>
      <c r="J33" s="90" t="s">
        <v>101</v>
      </c>
      <c r="K33" s="90" t="s">
        <v>503</v>
      </c>
    </row>
    <row r="34" spans="1:11" ht="18.75" customHeight="1" x14ac:dyDescent="0.25">
      <c r="A34" s="3">
        <v>26</v>
      </c>
      <c r="B34" s="103" t="s">
        <v>411</v>
      </c>
      <c r="C34" s="93">
        <v>1</v>
      </c>
      <c r="D34" s="24" t="s">
        <v>377</v>
      </c>
      <c r="E34" s="89">
        <v>1</v>
      </c>
      <c r="F34" s="29" t="s">
        <v>385</v>
      </c>
      <c r="G34" s="89">
        <v>2</v>
      </c>
      <c r="H34" s="104" t="s">
        <v>27</v>
      </c>
      <c r="I34" s="89" t="s">
        <v>55</v>
      </c>
      <c r="J34" s="90" t="s">
        <v>101</v>
      </c>
      <c r="K34" s="90" t="s">
        <v>503</v>
      </c>
    </row>
    <row r="35" spans="1:11" ht="18.75" customHeight="1" x14ac:dyDescent="0.25">
      <c r="A35" s="3">
        <v>27</v>
      </c>
      <c r="B35" s="103" t="s">
        <v>420</v>
      </c>
      <c r="C35" s="93">
        <v>1</v>
      </c>
      <c r="D35" s="24" t="s">
        <v>378</v>
      </c>
      <c r="E35" s="89">
        <v>1</v>
      </c>
      <c r="F35" s="29" t="s">
        <v>386</v>
      </c>
      <c r="G35" s="89">
        <v>2</v>
      </c>
      <c r="H35" s="104" t="s">
        <v>27</v>
      </c>
      <c r="I35" s="89" t="s">
        <v>55</v>
      </c>
      <c r="J35" s="90" t="s">
        <v>101</v>
      </c>
      <c r="K35" s="90" t="s">
        <v>506</v>
      </c>
    </row>
    <row r="36" spans="1:11" ht="18.75" customHeight="1" x14ac:dyDescent="0.25">
      <c r="A36" s="3">
        <v>28</v>
      </c>
      <c r="B36" s="103" t="s">
        <v>421</v>
      </c>
      <c r="C36" s="93">
        <v>1</v>
      </c>
      <c r="D36" s="92" t="s">
        <v>117</v>
      </c>
      <c r="E36" s="90" t="s">
        <v>27</v>
      </c>
      <c r="F36" s="90" t="s">
        <v>152</v>
      </c>
      <c r="G36" s="90" t="s">
        <v>27</v>
      </c>
      <c r="H36" s="104" t="s">
        <v>27</v>
      </c>
      <c r="I36" s="90" t="s">
        <v>56</v>
      </c>
      <c r="J36" s="90" t="s">
        <v>101</v>
      </c>
      <c r="K36" s="90" t="s">
        <v>502</v>
      </c>
    </row>
    <row r="37" spans="1:11" ht="18.75" customHeight="1" x14ac:dyDescent="0.25">
      <c r="A37" s="3">
        <v>29</v>
      </c>
      <c r="B37" s="103" t="s">
        <v>67</v>
      </c>
      <c r="C37" s="93">
        <v>1</v>
      </c>
      <c r="D37" s="22" t="s">
        <v>107</v>
      </c>
      <c r="E37" s="90" t="s">
        <v>27</v>
      </c>
      <c r="F37" s="32" t="s">
        <v>108</v>
      </c>
      <c r="G37" s="90" t="s">
        <v>28</v>
      </c>
      <c r="H37" s="104" t="s">
        <v>27</v>
      </c>
      <c r="I37" s="90" t="s">
        <v>56</v>
      </c>
      <c r="J37" s="90" t="s">
        <v>101</v>
      </c>
      <c r="K37" s="90" t="s">
        <v>505</v>
      </c>
    </row>
    <row r="38" spans="1:11" ht="18.75" customHeight="1" x14ac:dyDescent="0.25">
      <c r="A38" s="3">
        <v>30</v>
      </c>
      <c r="B38" s="103" t="s">
        <v>68</v>
      </c>
      <c r="C38" s="93">
        <v>1</v>
      </c>
      <c r="D38" s="22" t="s">
        <v>194</v>
      </c>
      <c r="E38" s="90" t="s">
        <v>27</v>
      </c>
      <c r="F38" s="32" t="s">
        <v>208</v>
      </c>
      <c r="G38" s="90" t="s">
        <v>28</v>
      </c>
      <c r="H38" s="104" t="s">
        <v>27</v>
      </c>
      <c r="I38" s="90" t="s">
        <v>57</v>
      </c>
      <c r="J38" s="90" t="s">
        <v>101</v>
      </c>
      <c r="K38" s="90" t="s">
        <v>506</v>
      </c>
    </row>
    <row r="39" spans="1:11" ht="18.75" customHeight="1" x14ac:dyDescent="0.25">
      <c r="B39" s="347" t="s">
        <v>902</v>
      </c>
      <c r="C39" s="348"/>
      <c r="D39" s="349"/>
      <c r="E39" s="90"/>
      <c r="F39" s="90"/>
      <c r="G39" s="90"/>
      <c r="H39" s="90"/>
      <c r="I39" s="94"/>
      <c r="J39" s="94"/>
      <c r="K39" s="90"/>
    </row>
    <row r="40" spans="1:11" x14ac:dyDescent="0.25">
      <c r="B40" s="350"/>
      <c r="C40" s="350"/>
      <c r="D40" s="105"/>
      <c r="E40" s="106"/>
      <c r="F40" s="106"/>
      <c r="G40" s="106"/>
      <c r="H40" s="106"/>
      <c r="I40" s="107"/>
      <c r="J40" s="107"/>
      <c r="K40" s="106"/>
    </row>
    <row r="41" spans="1:11" x14ac:dyDescent="0.25">
      <c r="B41" s="98"/>
      <c r="C41" s="99"/>
      <c r="D41" s="100"/>
      <c r="E41" s="100"/>
      <c r="F41" s="100"/>
      <c r="G41" s="351" t="s">
        <v>866</v>
      </c>
      <c r="H41" s="351"/>
      <c r="I41" s="351"/>
      <c r="J41" s="351"/>
      <c r="K41" s="351"/>
    </row>
    <row r="42" spans="1:11" x14ac:dyDescent="0.25">
      <c r="B42" s="345" t="s">
        <v>841</v>
      </c>
      <c r="C42" s="345"/>
      <c r="D42" s="345"/>
      <c r="E42" s="345"/>
      <c r="F42" s="345"/>
      <c r="G42" s="345" t="s">
        <v>842</v>
      </c>
      <c r="H42" s="345"/>
      <c r="I42" s="345"/>
      <c r="J42" s="345"/>
      <c r="K42" s="345"/>
    </row>
    <row r="43" spans="1:11" x14ac:dyDescent="0.25">
      <c r="B43" s="344" t="s">
        <v>29</v>
      </c>
      <c r="C43" s="344"/>
      <c r="D43" s="344"/>
      <c r="E43" s="344"/>
      <c r="F43" s="344"/>
      <c r="G43" s="345" t="s">
        <v>843</v>
      </c>
      <c r="H43" s="345"/>
      <c r="I43" s="345"/>
      <c r="J43" s="345"/>
      <c r="K43" s="345"/>
    </row>
    <row r="44" spans="1:11" x14ac:dyDescent="0.25">
      <c r="B44" s="200"/>
      <c r="C44" s="200"/>
      <c r="D44" s="200"/>
      <c r="E44" s="200"/>
      <c r="F44" s="200"/>
      <c r="G44" s="199"/>
      <c r="H44" s="199"/>
      <c r="I44" s="199"/>
      <c r="J44" s="199"/>
      <c r="K44" s="199"/>
    </row>
    <row r="45" spans="1:11" x14ac:dyDescent="0.25">
      <c r="B45" s="252"/>
      <c r="C45" s="252"/>
      <c r="D45" s="252"/>
      <c r="E45" s="252"/>
      <c r="F45" s="252"/>
      <c r="G45" s="253"/>
      <c r="H45" s="253"/>
      <c r="I45" s="253"/>
      <c r="J45" s="253"/>
      <c r="K45" s="253"/>
    </row>
    <row r="46" spans="1:11" x14ac:dyDescent="0.25">
      <c r="B46" s="200"/>
      <c r="C46" s="200"/>
      <c r="D46" s="200"/>
      <c r="E46" s="200"/>
      <c r="F46" s="200"/>
      <c r="G46" s="199"/>
      <c r="H46" s="199"/>
      <c r="I46" s="199"/>
      <c r="J46" s="199"/>
      <c r="K46" s="199"/>
    </row>
    <row r="47" spans="1:11" x14ac:dyDescent="0.25">
      <c r="B47" s="194"/>
      <c r="C47" s="194"/>
      <c r="D47" s="194"/>
      <c r="E47" s="194"/>
      <c r="F47" s="194"/>
      <c r="G47" s="192"/>
      <c r="H47" s="192"/>
      <c r="I47" s="192"/>
      <c r="J47" s="192"/>
      <c r="K47" s="192"/>
    </row>
    <row r="48" spans="1:11" ht="15.75" customHeight="1" x14ac:dyDescent="0.25">
      <c r="A48" s="191"/>
      <c r="B48" s="192"/>
      <c r="C48" s="192"/>
      <c r="D48" s="345" t="s">
        <v>60</v>
      </c>
      <c r="E48" s="345"/>
      <c r="F48" s="192"/>
      <c r="G48" s="345" t="s">
        <v>838</v>
      </c>
      <c r="H48" s="345"/>
      <c r="I48" s="345"/>
      <c r="J48" s="345"/>
      <c r="K48" s="345"/>
    </row>
    <row r="49" spans="2:11" ht="16.5" x14ac:dyDescent="0.25">
      <c r="B49" s="346"/>
      <c r="C49" s="346"/>
      <c r="D49" s="346"/>
      <c r="E49" s="346"/>
      <c r="F49" s="346"/>
      <c r="G49" s="346"/>
      <c r="H49" s="346"/>
      <c r="I49" s="346"/>
      <c r="J49" s="346"/>
      <c r="K49" s="346"/>
    </row>
    <row r="51" spans="2:11" x14ac:dyDescent="0.25">
      <c r="F51" s="320"/>
      <c r="G51" s="318"/>
      <c r="H51" s="318"/>
      <c r="I51" s="318"/>
      <c r="J51" s="318"/>
    </row>
  </sheetData>
  <mergeCells count="26">
    <mergeCell ref="G6:G7"/>
    <mergeCell ref="H6:H7"/>
    <mergeCell ref="I6:J6"/>
    <mergeCell ref="K6:K7"/>
    <mergeCell ref="B6:B7"/>
    <mergeCell ref="C6:C7"/>
    <mergeCell ref="D6:D7"/>
    <mergeCell ref="E6:E7"/>
    <mergeCell ref="F6:F7"/>
    <mergeCell ref="J5:K5"/>
    <mergeCell ref="B1:D1"/>
    <mergeCell ref="G1:K1"/>
    <mergeCell ref="B2:D2"/>
    <mergeCell ref="G2:K2"/>
    <mergeCell ref="B4:K4"/>
    <mergeCell ref="B39:D39"/>
    <mergeCell ref="B40:C40"/>
    <mergeCell ref="G41:K41"/>
    <mergeCell ref="B42:F42"/>
    <mergeCell ref="G42:K42"/>
    <mergeCell ref="F51:J51"/>
    <mergeCell ref="B43:F43"/>
    <mergeCell ref="G43:K43"/>
    <mergeCell ref="D48:E48"/>
    <mergeCell ref="B49:K49"/>
    <mergeCell ref="G48:K48"/>
  </mergeCells>
  <pageMargins left="0.24" right="0.16" top="0.28999999999999998" bottom="0.2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1" zoomScaleNormal="100" workbookViewId="0">
      <selection activeCell="A4" sqref="A4:XFD4"/>
    </sheetView>
  </sheetViews>
  <sheetFormatPr defaultColWidth="9.140625" defaultRowHeight="15.75" x14ac:dyDescent="0.25"/>
  <cols>
    <col min="1" max="1" width="5.28515625" style="3" customWidth="1"/>
    <col min="2" max="2" width="6.140625" style="238" customWidth="1"/>
    <col min="3" max="3" width="9.5703125" style="102" customWidth="1"/>
    <col min="4" max="4" width="24.28515625" style="172" customWidth="1"/>
    <col min="5" max="5" width="13.28515625" style="172" customWidth="1"/>
    <col min="6" max="6" width="14.42578125" style="172" customWidth="1"/>
    <col min="7" max="7" width="8.7109375" style="172" customWidth="1"/>
    <col min="8" max="8" width="8.140625" style="172" customWidth="1"/>
    <col min="9" max="9" width="11.28515625" style="172" customWidth="1"/>
    <col min="10" max="10" width="13.140625" style="172" customWidth="1"/>
    <col min="11" max="11" width="63.85546875" style="172" customWidth="1"/>
    <col min="12" max="16384" width="9.140625" style="1"/>
  </cols>
  <sheetData>
    <row r="1" spans="1:11" ht="19.5" customHeight="1" x14ac:dyDescent="0.25">
      <c r="B1" s="356" t="s">
        <v>30</v>
      </c>
      <c r="C1" s="356"/>
      <c r="D1" s="356"/>
      <c r="E1" s="85"/>
      <c r="F1" s="85"/>
      <c r="G1" s="345" t="s">
        <v>21</v>
      </c>
      <c r="H1" s="345"/>
      <c r="I1" s="345"/>
      <c r="J1" s="345"/>
      <c r="K1" s="345"/>
    </row>
    <row r="2" spans="1:11" ht="15.75" customHeight="1" x14ac:dyDescent="0.25">
      <c r="B2" s="345" t="s">
        <v>62</v>
      </c>
      <c r="C2" s="345"/>
      <c r="D2" s="345"/>
      <c r="E2" s="85"/>
      <c r="F2" s="85"/>
      <c r="G2" s="345" t="s">
        <v>22</v>
      </c>
      <c r="H2" s="345"/>
      <c r="I2" s="345"/>
      <c r="J2" s="345"/>
      <c r="K2" s="345"/>
    </row>
    <row r="3" spans="1:11" ht="3.75" customHeight="1" x14ac:dyDescent="0.25">
      <c r="B3" s="253"/>
      <c r="C3" s="253"/>
      <c r="D3" s="253"/>
      <c r="E3" s="85"/>
      <c r="F3" s="85"/>
      <c r="G3" s="253"/>
      <c r="H3" s="253"/>
      <c r="I3" s="253"/>
      <c r="J3" s="253"/>
      <c r="K3" s="253"/>
    </row>
    <row r="4" spans="1:11" ht="29.25" customHeight="1" x14ac:dyDescent="0.25">
      <c r="B4" s="345" t="s">
        <v>884</v>
      </c>
      <c r="C4" s="345"/>
      <c r="D4" s="345"/>
      <c r="E4" s="345"/>
      <c r="F4" s="345"/>
      <c r="G4" s="345"/>
      <c r="H4" s="345"/>
      <c r="I4" s="345"/>
      <c r="J4" s="345"/>
      <c r="K4" s="345"/>
    </row>
    <row r="5" spans="1:11" ht="15.75" customHeight="1" x14ac:dyDescent="0.25">
      <c r="B5" s="253"/>
      <c r="C5" s="253"/>
      <c r="D5" s="253"/>
      <c r="E5" s="253"/>
      <c r="F5" s="253"/>
      <c r="G5" s="253"/>
      <c r="H5" s="253"/>
      <c r="I5" s="253"/>
      <c r="J5" s="352" t="s">
        <v>627</v>
      </c>
      <c r="K5" s="352"/>
    </row>
    <row r="6" spans="1:11" x14ac:dyDescent="0.25">
      <c r="B6" s="355" t="s">
        <v>36</v>
      </c>
      <c r="C6" s="355" t="s">
        <v>37</v>
      </c>
      <c r="D6" s="355" t="s">
        <v>7</v>
      </c>
      <c r="E6" s="355" t="s">
        <v>23</v>
      </c>
      <c r="F6" s="355" t="s">
        <v>9</v>
      </c>
      <c r="G6" s="355" t="s">
        <v>24</v>
      </c>
      <c r="H6" s="355" t="s">
        <v>8</v>
      </c>
      <c r="I6" s="355" t="s">
        <v>25</v>
      </c>
      <c r="J6" s="355"/>
      <c r="K6" s="355" t="s">
        <v>603</v>
      </c>
    </row>
    <row r="7" spans="1:11" ht="37.5" customHeight="1" x14ac:dyDescent="0.25">
      <c r="B7" s="355"/>
      <c r="C7" s="355"/>
      <c r="D7" s="355"/>
      <c r="E7" s="355"/>
      <c r="F7" s="355"/>
      <c r="G7" s="355"/>
      <c r="H7" s="355"/>
      <c r="I7" s="254" t="s">
        <v>32</v>
      </c>
      <c r="J7" s="254" t="s">
        <v>26</v>
      </c>
      <c r="K7" s="355"/>
    </row>
    <row r="8" spans="1:11" x14ac:dyDescent="0.25">
      <c r="B8" s="254" t="s">
        <v>3</v>
      </c>
      <c r="C8" s="254" t="s">
        <v>4</v>
      </c>
      <c r="D8" s="254" t="s">
        <v>4</v>
      </c>
      <c r="E8" s="254">
        <v>1</v>
      </c>
      <c r="F8" s="254">
        <v>2</v>
      </c>
      <c r="G8" s="254">
        <v>3</v>
      </c>
      <c r="H8" s="254">
        <v>4</v>
      </c>
      <c r="I8" s="254">
        <v>5</v>
      </c>
      <c r="J8" s="254">
        <v>6</v>
      </c>
      <c r="K8" s="254">
        <v>7</v>
      </c>
    </row>
    <row r="9" spans="1:11" x14ac:dyDescent="0.25">
      <c r="A9" s="3">
        <v>1</v>
      </c>
      <c r="B9" s="282">
        <v>1</v>
      </c>
      <c r="C9" s="282">
        <v>1</v>
      </c>
      <c r="D9" s="91" t="s">
        <v>273</v>
      </c>
      <c r="E9" s="32" t="s">
        <v>27</v>
      </c>
      <c r="F9" s="32" t="s">
        <v>274</v>
      </c>
      <c r="G9" s="89">
        <v>1</v>
      </c>
      <c r="H9" s="104" t="s">
        <v>27</v>
      </c>
      <c r="I9" s="89" t="s">
        <v>51</v>
      </c>
      <c r="J9" s="90" t="s">
        <v>101</v>
      </c>
      <c r="K9" s="90" t="s">
        <v>500</v>
      </c>
    </row>
    <row r="10" spans="1:11" s="166" customFormat="1" ht="16.5" customHeight="1" x14ac:dyDescent="0.25">
      <c r="A10" s="102">
        <v>2</v>
      </c>
      <c r="B10" s="103" t="s">
        <v>28</v>
      </c>
      <c r="C10" s="93">
        <v>1</v>
      </c>
      <c r="D10" s="30" t="s">
        <v>275</v>
      </c>
      <c r="E10" s="90" t="s">
        <v>27</v>
      </c>
      <c r="F10" s="44" t="s">
        <v>283</v>
      </c>
      <c r="G10" s="90" t="s">
        <v>28</v>
      </c>
      <c r="H10" s="90" t="s">
        <v>27</v>
      </c>
      <c r="I10" s="90" t="s">
        <v>51</v>
      </c>
      <c r="J10" s="90" t="s">
        <v>101</v>
      </c>
      <c r="K10" s="90" t="s">
        <v>604</v>
      </c>
    </row>
    <row r="11" spans="1:11" s="166" customFormat="1" ht="16.5" customHeight="1" x14ac:dyDescent="0.25">
      <c r="A11" s="3">
        <v>3</v>
      </c>
      <c r="B11" s="103"/>
      <c r="C11" s="93">
        <v>2</v>
      </c>
      <c r="D11" s="25" t="s">
        <v>276</v>
      </c>
      <c r="E11" s="90" t="s">
        <v>35</v>
      </c>
      <c r="F11" s="44" t="s">
        <v>284</v>
      </c>
      <c r="G11" s="90" t="s">
        <v>27</v>
      </c>
      <c r="H11" s="90" t="s">
        <v>27</v>
      </c>
      <c r="I11" s="90" t="s">
        <v>51</v>
      </c>
      <c r="J11" s="90" t="s">
        <v>101</v>
      </c>
      <c r="K11" s="90" t="s">
        <v>605</v>
      </c>
    </row>
    <row r="12" spans="1:11" s="166" customFormat="1" ht="16.5" customHeight="1" x14ac:dyDescent="0.25">
      <c r="A12" s="102">
        <v>4</v>
      </c>
      <c r="B12" s="103" t="s">
        <v>35</v>
      </c>
      <c r="C12" s="93">
        <v>1</v>
      </c>
      <c r="D12" s="30" t="s">
        <v>277</v>
      </c>
      <c r="E12" s="90" t="s">
        <v>27</v>
      </c>
      <c r="F12" s="44" t="s">
        <v>285</v>
      </c>
      <c r="G12" s="90" t="s">
        <v>28</v>
      </c>
      <c r="H12" s="90" t="s">
        <v>27</v>
      </c>
      <c r="I12" s="90" t="s">
        <v>51</v>
      </c>
      <c r="J12" s="90" t="s">
        <v>101</v>
      </c>
      <c r="K12" s="90" t="s">
        <v>503</v>
      </c>
    </row>
    <row r="13" spans="1:11" s="166" customFormat="1" ht="16.5" customHeight="1" x14ac:dyDescent="0.25">
      <c r="A13" s="3">
        <v>5</v>
      </c>
      <c r="B13" s="103" t="s">
        <v>49</v>
      </c>
      <c r="C13" s="93">
        <v>1</v>
      </c>
      <c r="D13" s="92" t="s">
        <v>191</v>
      </c>
      <c r="E13" s="90" t="s">
        <v>27</v>
      </c>
      <c r="F13" s="90" t="s">
        <v>192</v>
      </c>
      <c r="G13" s="90" t="s">
        <v>27</v>
      </c>
      <c r="H13" s="90" t="s">
        <v>27</v>
      </c>
      <c r="I13" s="90" t="s">
        <v>53</v>
      </c>
      <c r="J13" s="90" t="s">
        <v>101</v>
      </c>
      <c r="K13" s="90" t="s">
        <v>502</v>
      </c>
    </row>
    <row r="14" spans="1:11" s="166" customFormat="1" ht="16.5" customHeight="1" x14ac:dyDescent="0.25">
      <c r="A14" s="102">
        <v>6</v>
      </c>
      <c r="B14" s="103"/>
      <c r="C14" s="93">
        <v>2</v>
      </c>
      <c r="D14" s="94" t="s">
        <v>837</v>
      </c>
      <c r="E14" s="90" t="s">
        <v>28</v>
      </c>
      <c r="F14" s="90" t="s">
        <v>193</v>
      </c>
      <c r="G14" s="90" t="s">
        <v>28</v>
      </c>
      <c r="H14" s="90" t="s">
        <v>27</v>
      </c>
      <c r="I14" s="90" t="s">
        <v>53</v>
      </c>
      <c r="J14" s="90" t="s">
        <v>101</v>
      </c>
      <c r="K14" s="90" t="s">
        <v>503</v>
      </c>
    </row>
    <row r="15" spans="1:11" s="166" customFormat="1" ht="16.5" customHeight="1" x14ac:dyDescent="0.25">
      <c r="A15" s="3">
        <v>7</v>
      </c>
      <c r="B15" s="103" t="s">
        <v>415</v>
      </c>
      <c r="C15" s="93">
        <v>1</v>
      </c>
      <c r="D15" s="34" t="s">
        <v>339</v>
      </c>
      <c r="E15" s="90" t="s">
        <v>27</v>
      </c>
      <c r="F15" s="90" t="s">
        <v>340</v>
      </c>
      <c r="G15" s="90" t="s">
        <v>27</v>
      </c>
      <c r="H15" s="90" t="s">
        <v>27</v>
      </c>
      <c r="I15" s="90" t="s">
        <v>53</v>
      </c>
      <c r="J15" s="90" t="s">
        <v>101</v>
      </c>
      <c r="K15" s="90" t="s">
        <v>502</v>
      </c>
    </row>
    <row r="16" spans="1:11" s="166" customFormat="1" ht="16.5" customHeight="1" x14ac:dyDescent="0.25">
      <c r="A16" s="102">
        <v>8</v>
      </c>
      <c r="B16" s="103"/>
      <c r="C16" s="93">
        <v>2</v>
      </c>
      <c r="D16" s="35" t="s">
        <v>342</v>
      </c>
      <c r="E16" s="90" t="s">
        <v>28</v>
      </c>
      <c r="F16" s="90" t="s">
        <v>343</v>
      </c>
      <c r="G16" s="90" t="s">
        <v>28</v>
      </c>
      <c r="H16" s="90" t="s">
        <v>27</v>
      </c>
      <c r="I16" s="90" t="s">
        <v>53</v>
      </c>
      <c r="J16" s="90" t="s">
        <v>101</v>
      </c>
      <c r="K16" s="90" t="s">
        <v>607</v>
      </c>
    </row>
    <row r="17" spans="1:11" s="166" customFormat="1" ht="16.5" customHeight="1" x14ac:dyDescent="0.25">
      <c r="A17" s="3">
        <v>9</v>
      </c>
      <c r="B17" s="103" t="s">
        <v>416</v>
      </c>
      <c r="C17" s="93">
        <v>1</v>
      </c>
      <c r="D17" s="37" t="s">
        <v>367</v>
      </c>
      <c r="E17" s="90" t="s">
        <v>27</v>
      </c>
      <c r="F17" s="29" t="s">
        <v>368</v>
      </c>
      <c r="G17" s="90" t="s">
        <v>28</v>
      </c>
      <c r="H17" s="90" t="s">
        <v>27</v>
      </c>
      <c r="I17" s="90" t="s">
        <v>54</v>
      </c>
      <c r="J17" s="90" t="s">
        <v>101</v>
      </c>
      <c r="K17" s="90" t="s">
        <v>608</v>
      </c>
    </row>
    <row r="18" spans="1:11" s="166" customFormat="1" ht="16.5" customHeight="1" x14ac:dyDescent="0.25">
      <c r="A18" s="102">
        <v>10</v>
      </c>
      <c r="B18" s="103" t="s">
        <v>417</v>
      </c>
      <c r="C18" s="93">
        <v>1</v>
      </c>
      <c r="D18" s="34" t="s">
        <v>391</v>
      </c>
      <c r="E18" s="90" t="s">
        <v>27</v>
      </c>
      <c r="F18" s="29" t="s">
        <v>401</v>
      </c>
      <c r="G18" s="90" t="s">
        <v>27</v>
      </c>
      <c r="H18" s="90" t="s">
        <v>27</v>
      </c>
      <c r="I18" s="90" t="s">
        <v>55</v>
      </c>
      <c r="J18" s="90" t="s">
        <v>101</v>
      </c>
      <c r="K18" s="90" t="s">
        <v>502</v>
      </c>
    </row>
    <row r="19" spans="1:11" s="166" customFormat="1" ht="16.5" customHeight="1" x14ac:dyDescent="0.25">
      <c r="A19" s="3">
        <v>11</v>
      </c>
      <c r="B19" s="103"/>
      <c r="C19" s="93">
        <v>2</v>
      </c>
      <c r="D19" s="35" t="s">
        <v>392</v>
      </c>
      <c r="E19" s="90" t="s">
        <v>28</v>
      </c>
      <c r="F19" s="29" t="s">
        <v>402</v>
      </c>
      <c r="G19" s="90" t="s">
        <v>28</v>
      </c>
      <c r="H19" s="90" t="s">
        <v>27</v>
      </c>
      <c r="I19" s="90" t="s">
        <v>55</v>
      </c>
      <c r="J19" s="90" t="s">
        <v>101</v>
      </c>
      <c r="K19" s="90" t="s">
        <v>503</v>
      </c>
    </row>
    <row r="20" spans="1:11" s="166" customFormat="1" ht="16.5" customHeight="1" x14ac:dyDescent="0.25">
      <c r="A20" s="102">
        <v>12</v>
      </c>
      <c r="B20" s="103" t="s">
        <v>63</v>
      </c>
      <c r="C20" s="93">
        <v>1</v>
      </c>
      <c r="D20" s="24" t="s">
        <v>393</v>
      </c>
      <c r="E20" s="90" t="s">
        <v>27</v>
      </c>
      <c r="F20" s="29" t="s">
        <v>403</v>
      </c>
      <c r="G20" s="90" t="s">
        <v>27</v>
      </c>
      <c r="H20" s="90" t="s">
        <v>27</v>
      </c>
      <c r="I20" s="90" t="s">
        <v>55</v>
      </c>
      <c r="J20" s="90" t="s">
        <v>101</v>
      </c>
      <c r="K20" s="90" t="s">
        <v>503</v>
      </c>
    </row>
    <row r="21" spans="1:11" s="166" customFormat="1" ht="16.5" customHeight="1" x14ac:dyDescent="0.25">
      <c r="A21" s="3">
        <v>13</v>
      </c>
      <c r="B21" s="103"/>
      <c r="C21" s="93">
        <v>2</v>
      </c>
      <c r="D21" s="25" t="s">
        <v>394</v>
      </c>
      <c r="E21" s="90" t="s">
        <v>28</v>
      </c>
      <c r="F21" s="29" t="s">
        <v>404</v>
      </c>
      <c r="G21" s="90" t="s">
        <v>28</v>
      </c>
      <c r="H21" s="90" t="s">
        <v>27</v>
      </c>
      <c r="I21" s="90" t="s">
        <v>55</v>
      </c>
      <c r="J21" s="90" t="s">
        <v>101</v>
      </c>
      <c r="K21" s="90" t="s">
        <v>503</v>
      </c>
    </row>
    <row r="22" spans="1:11" s="166" customFormat="1" ht="16.5" customHeight="1" x14ac:dyDescent="0.25">
      <c r="A22" s="102">
        <v>14</v>
      </c>
      <c r="B22" s="103" t="s">
        <v>64</v>
      </c>
      <c r="C22" s="93">
        <v>1</v>
      </c>
      <c r="D22" s="108" t="s">
        <v>395</v>
      </c>
      <c r="E22" s="90" t="s">
        <v>27</v>
      </c>
      <c r="F22" s="109" t="s">
        <v>405</v>
      </c>
      <c r="G22" s="90" t="s">
        <v>27</v>
      </c>
      <c r="H22" s="90" t="s">
        <v>27</v>
      </c>
      <c r="I22" s="90" t="s">
        <v>55</v>
      </c>
      <c r="J22" s="90" t="s">
        <v>101</v>
      </c>
      <c r="K22" s="90" t="s">
        <v>502</v>
      </c>
    </row>
    <row r="23" spans="1:11" s="166" customFormat="1" ht="16.5" customHeight="1" x14ac:dyDescent="0.25">
      <c r="A23" s="3">
        <v>15</v>
      </c>
      <c r="B23" s="103"/>
      <c r="C23" s="93">
        <v>2</v>
      </c>
      <c r="D23" s="110" t="s">
        <v>396</v>
      </c>
      <c r="E23" s="90" t="s">
        <v>28</v>
      </c>
      <c r="F23" s="109" t="s">
        <v>406</v>
      </c>
      <c r="G23" s="90" t="s">
        <v>28</v>
      </c>
      <c r="H23" s="90" t="s">
        <v>27</v>
      </c>
      <c r="I23" s="90" t="s">
        <v>55</v>
      </c>
      <c r="J23" s="90" t="s">
        <v>101</v>
      </c>
      <c r="K23" s="90" t="s">
        <v>502</v>
      </c>
    </row>
    <row r="24" spans="1:11" s="166" customFormat="1" ht="16.5" customHeight="1" x14ac:dyDescent="0.25">
      <c r="A24" s="102">
        <v>16</v>
      </c>
      <c r="B24" s="103"/>
      <c r="C24" s="93">
        <v>3</v>
      </c>
      <c r="D24" s="111" t="s">
        <v>397</v>
      </c>
      <c r="E24" s="90" t="s">
        <v>35</v>
      </c>
      <c r="F24" s="109" t="s">
        <v>407</v>
      </c>
      <c r="G24" s="90" t="s">
        <v>28</v>
      </c>
      <c r="H24" s="90" t="s">
        <v>27</v>
      </c>
      <c r="I24" s="90" t="s">
        <v>55</v>
      </c>
      <c r="J24" s="90" t="s">
        <v>101</v>
      </c>
      <c r="K24" s="90" t="s">
        <v>502</v>
      </c>
    </row>
    <row r="25" spans="1:11" s="166" customFormat="1" ht="16.5" customHeight="1" x14ac:dyDescent="0.25">
      <c r="A25" s="3">
        <v>17</v>
      </c>
      <c r="B25" s="103" t="s">
        <v>65</v>
      </c>
      <c r="C25" s="93">
        <v>1</v>
      </c>
      <c r="D25" s="112" t="s">
        <v>412</v>
      </c>
      <c r="E25" s="90" t="s">
        <v>27</v>
      </c>
      <c r="F25" s="109" t="s">
        <v>413</v>
      </c>
      <c r="G25" s="90" t="s">
        <v>27</v>
      </c>
      <c r="H25" s="90" t="s">
        <v>27</v>
      </c>
      <c r="I25" s="90" t="s">
        <v>55</v>
      </c>
      <c r="J25" s="90" t="s">
        <v>101</v>
      </c>
      <c r="K25" s="90" t="s">
        <v>503</v>
      </c>
    </row>
    <row r="26" spans="1:11" s="166" customFormat="1" ht="16.5" customHeight="1" x14ac:dyDescent="0.25">
      <c r="A26" s="102">
        <v>18</v>
      </c>
      <c r="B26" s="103"/>
      <c r="C26" s="93">
        <v>2</v>
      </c>
      <c r="D26" s="111" t="s">
        <v>60</v>
      </c>
      <c r="E26" s="90" t="s">
        <v>28</v>
      </c>
      <c r="F26" s="109" t="s">
        <v>414</v>
      </c>
      <c r="G26" s="90" t="s">
        <v>28</v>
      </c>
      <c r="H26" s="90" t="s">
        <v>27</v>
      </c>
      <c r="I26" s="90" t="s">
        <v>55</v>
      </c>
      <c r="J26" s="90" t="s">
        <v>101</v>
      </c>
      <c r="K26" s="90" t="s">
        <v>503</v>
      </c>
    </row>
    <row r="27" spans="1:11" s="166" customFormat="1" ht="16.5" customHeight="1" x14ac:dyDescent="0.25">
      <c r="A27" s="3">
        <v>19</v>
      </c>
      <c r="B27" s="103" t="s">
        <v>66</v>
      </c>
      <c r="C27" s="93">
        <v>1</v>
      </c>
      <c r="D27" s="37" t="s">
        <v>398</v>
      </c>
      <c r="E27" s="90" t="s">
        <v>27</v>
      </c>
      <c r="F27" s="113" t="s">
        <v>408</v>
      </c>
      <c r="G27" s="90" t="s">
        <v>27</v>
      </c>
      <c r="H27" s="90" t="s">
        <v>27</v>
      </c>
      <c r="I27" s="90" t="s">
        <v>55</v>
      </c>
      <c r="J27" s="90" t="s">
        <v>101</v>
      </c>
      <c r="K27" s="90" t="s">
        <v>502</v>
      </c>
    </row>
    <row r="28" spans="1:11" s="166" customFormat="1" ht="16.5" customHeight="1" x14ac:dyDescent="0.25">
      <c r="A28" s="102">
        <v>20</v>
      </c>
      <c r="B28" s="103"/>
      <c r="C28" s="93">
        <v>2</v>
      </c>
      <c r="D28" s="38" t="s">
        <v>399</v>
      </c>
      <c r="E28" s="90" t="s">
        <v>28</v>
      </c>
      <c r="F28" s="113" t="s">
        <v>409</v>
      </c>
      <c r="G28" s="90" t="s">
        <v>28</v>
      </c>
      <c r="H28" s="90" t="s">
        <v>27</v>
      </c>
      <c r="I28" s="90" t="s">
        <v>55</v>
      </c>
      <c r="J28" s="90" t="s">
        <v>101</v>
      </c>
      <c r="K28" s="90" t="s">
        <v>503</v>
      </c>
    </row>
    <row r="29" spans="1:11" s="166" customFormat="1" ht="16.5" customHeight="1" x14ac:dyDescent="0.25">
      <c r="A29" s="3">
        <v>21</v>
      </c>
      <c r="B29" s="103" t="s">
        <v>418</v>
      </c>
      <c r="C29" s="93">
        <v>1</v>
      </c>
      <c r="D29" s="30" t="s">
        <v>375</v>
      </c>
      <c r="E29" s="89">
        <v>1</v>
      </c>
      <c r="F29" s="32" t="s">
        <v>383</v>
      </c>
      <c r="G29" s="89">
        <v>1</v>
      </c>
      <c r="H29" s="104" t="s">
        <v>27</v>
      </c>
      <c r="I29" s="89" t="s">
        <v>55</v>
      </c>
      <c r="J29" s="90" t="s">
        <v>101</v>
      </c>
      <c r="K29" s="90" t="s">
        <v>503</v>
      </c>
    </row>
    <row r="30" spans="1:11" s="166" customFormat="1" ht="16.5" customHeight="1" x14ac:dyDescent="0.25">
      <c r="A30" s="102">
        <v>22</v>
      </c>
      <c r="B30" s="103"/>
      <c r="C30" s="93">
        <v>2</v>
      </c>
      <c r="D30" s="31" t="s">
        <v>376</v>
      </c>
      <c r="E30" s="89">
        <v>2</v>
      </c>
      <c r="F30" s="32" t="s">
        <v>384</v>
      </c>
      <c r="G30" s="89">
        <v>2</v>
      </c>
      <c r="H30" s="104" t="s">
        <v>27</v>
      </c>
      <c r="I30" s="89" t="s">
        <v>55</v>
      </c>
      <c r="J30" s="90" t="s">
        <v>101</v>
      </c>
      <c r="K30" s="90" t="s">
        <v>502</v>
      </c>
    </row>
    <row r="31" spans="1:11" s="166" customFormat="1" ht="16.5" customHeight="1" x14ac:dyDescent="0.25">
      <c r="A31" s="3">
        <v>23</v>
      </c>
      <c r="B31" s="103" t="s">
        <v>419</v>
      </c>
      <c r="C31" s="93">
        <v>1</v>
      </c>
      <c r="D31" s="24" t="s">
        <v>123</v>
      </c>
      <c r="E31" s="90" t="s">
        <v>27</v>
      </c>
      <c r="F31" s="29" t="s">
        <v>134</v>
      </c>
      <c r="G31" s="90" t="s">
        <v>28</v>
      </c>
      <c r="H31" s="90" t="s">
        <v>27</v>
      </c>
      <c r="I31" s="90" t="s">
        <v>56</v>
      </c>
      <c r="J31" s="90" t="s">
        <v>101</v>
      </c>
      <c r="K31" s="90" t="s">
        <v>506</v>
      </c>
    </row>
    <row r="32" spans="1:11" s="166" customFormat="1" ht="16.5" customHeight="1" x14ac:dyDescent="0.25">
      <c r="A32" s="102">
        <v>24</v>
      </c>
      <c r="B32" s="103" t="s">
        <v>411</v>
      </c>
      <c r="C32" s="93">
        <v>1</v>
      </c>
      <c r="D32" s="34" t="s">
        <v>221</v>
      </c>
      <c r="E32" s="90" t="s">
        <v>27</v>
      </c>
      <c r="F32" s="29" t="s">
        <v>238</v>
      </c>
      <c r="G32" s="90" t="s">
        <v>28</v>
      </c>
      <c r="H32" s="90" t="s">
        <v>27</v>
      </c>
      <c r="I32" s="90" t="s">
        <v>57</v>
      </c>
      <c r="J32" s="90" t="s">
        <v>101</v>
      </c>
      <c r="K32" s="90" t="s">
        <v>502</v>
      </c>
    </row>
    <row r="33" spans="1:14" s="166" customFormat="1" ht="16.5" customHeight="1" x14ac:dyDescent="0.25">
      <c r="A33" s="3">
        <v>25</v>
      </c>
      <c r="B33" s="103"/>
      <c r="C33" s="93">
        <v>2</v>
      </c>
      <c r="D33" s="35" t="s">
        <v>222</v>
      </c>
      <c r="E33" s="23">
        <v>3</v>
      </c>
      <c r="F33" s="29" t="s">
        <v>239</v>
      </c>
      <c r="G33" s="90" t="s">
        <v>27</v>
      </c>
      <c r="H33" s="90" t="s">
        <v>27</v>
      </c>
      <c r="I33" s="90" t="s">
        <v>57</v>
      </c>
      <c r="J33" s="90" t="s">
        <v>101</v>
      </c>
      <c r="K33" s="90"/>
    </row>
    <row r="34" spans="1:14" s="166" customFormat="1" ht="16.5" customHeight="1" x14ac:dyDescent="0.25">
      <c r="A34" s="102">
        <v>26</v>
      </c>
      <c r="B34" s="103" t="s">
        <v>420</v>
      </c>
      <c r="C34" s="93">
        <v>1</v>
      </c>
      <c r="D34" s="24" t="s">
        <v>227</v>
      </c>
      <c r="E34" s="90" t="s">
        <v>27</v>
      </c>
      <c r="F34" s="29" t="s">
        <v>244</v>
      </c>
      <c r="G34" s="90" t="s">
        <v>28</v>
      </c>
      <c r="H34" s="90" t="s">
        <v>27</v>
      </c>
      <c r="I34" s="90" t="s">
        <v>58</v>
      </c>
      <c r="J34" s="90" t="s">
        <v>101</v>
      </c>
      <c r="K34" s="90" t="s">
        <v>503</v>
      </c>
    </row>
    <row r="35" spans="1:14" s="166" customFormat="1" ht="16.5" customHeight="1" x14ac:dyDescent="0.25">
      <c r="A35" s="3">
        <v>27</v>
      </c>
      <c r="B35" s="103" t="s">
        <v>421</v>
      </c>
      <c r="C35" s="93">
        <v>1</v>
      </c>
      <c r="D35" s="24" t="s">
        <v>200</v>
      </c>
      <c r="E35" s="90" t="s">
        <v>27</v>
      </c>
      <c r="F35" s="39" t="s">
        <v>213</v>
      </c>
      <c r="G35" s="90" t="s">
        <v>27</v>
      </c>
      <c r="H35" s="104" t="s">
        <v>27</v>
      </c>
      <c r="I35" s="89" t="s">
        <v>58</v>
      </c>
      <c r="J35" s="90" t="s">
        <v>101</v>
      </c>
      <c r="K35" s="90" t="s">
        <v>606</v>
      </c>
    </row>
    <row r="36" spans="1:14" s="166" customFormat="1" ht="16.5" customHeight="1" x14ac:dyDescent="0.25">
      <c r="A36" s="102">
        <v>28</v>
      </c>
      <c r="B36" s="103"/>
      <c r="C36" s="93">
        <v>2</v>
      </c>
      <c r="D36" s="25" t="s">
        <v>201</v>
      </c>
      <c r="E36" s="89">
        <v>2</v>
      </c>
      <c r="F36" s="39" t="s">
        <v>214</v>
      </c>
      <c r="G36" s="90" t="s">
        <v>28</v>
      </c>
      <c r="H36" s="104" t="s">
        <v>27</v>
      </c>
      <c r="I36" s="89" t="s">
        <v>58</v>
      </c>
      <c r="J36" s="90" t="s">
        <v>101</v>
      </c>
      <c r="K36" s="90" t="s">
        <v>506</v>
      </c>
    </row>
    <row r="37" spans="1:14" s="166" customFormat="1" ht="16.5" customHeight="1" x14ac:dyDescent="0.25">
      <c r="A37" s="3">
        <v>29</v>
      </c>
      <c r="B37" s="103" t="s">
        <v>67</v>
      </c>
      <c r="C37" s="93">
        <v>1</v>
      </c>
      <c r="D37" s="34" t="s">
        <v>232</v>
      </c>
      <c r="E37" s="90" t="s">
        <v>27</v>
      </c>
      <c r="F37" s="29" t="s">
        <v>249</v>
      </c>
      <c r="G37" s="90" t="s">
        <v>28</v>
      </c>
      <c r="H37" s="90" t="s">
        <v>27</v>
      </c>
      <c r="I37" s="90" t="s">
        <v>58</v>
      </c>
      <c r="J37" s="90" t="s">
        <v>101</v>
      </c>
      <c r="K37" s="90" t="s">
        <v>609</v>
      </c>
      <c r="L37" s="166">
        <f>19/50</f>
        <v>0.38</v>
      </c>
    </row>
    <row r="38" spans="1:14" ht="13.5" customHeight="1" x14ac:dyDescent="0.25">
      <c r="B38" s="347" t="s">
        <v>901</v>
      </c>
      <c r="C38" s="348"/>
      <c r="D38" s="349"/>
      <c r="E38" s="90"/>
      <c r="F38" s="90"/>
      <c r="G38" s="90"/>
      <c r="H38" s="90"/>
      <c r="I38" s="94"/>
      <c r="J38" s="94"/>
      <c r="K38" s="90"/>
    </row>
    <row r="39" spans="1:14" x14ac:dyDescent="0.25">
      <c r="B39" s="169"/>
      <c r="C39" s="13"/>
      <c r="D39" s="170"/>
      <c r="E39" s="170"/>
      <c r="F39" s="170"/>
      <c r="G39" s="341" t="s">
        <v>830</v>
      </c>
      <c r="H39" s="341"/>
      <c r="I39" s="341"/>
      <c r="J39" s="341"/>
      <c r="K39" s="341"/>
      <c r="L39" s="341"/>
      <c r="M39" s="341"/>
      <c r="N39" s="341"/>
    </row>
    <row r="40" spans="1:14" x14ac:dyDescent="0.25">
      <c r="B40" s="342" t="s">
        <v>512</v>
      </c>
      <c r="C40" s="342"/>
      <c r="D40" s="342"/>
      <c r="E40" s="342"/>
      <c r="F40" s="342"/>
      <c r="G40" s="342" t="s">
        <v>10</v>
      </c>
      <c r="H40" s="342"/>
      <c r="I40" s="342"/>
      <c r="J40" s="342"/>
      <c r="K40" s="342"/>
      <c r="L40" s="342"/>
      <c r="M40" s="342"/>
      <c r="N40" s="342"/>
    </row>
    <row r="41" spans="1:14" x14ac:dyDescent="0.25">
      <c r="B41" s="341" t="s">
        <v>513</v>
      </c>
      <c r="C41" s="341"/>
      <c r="D41" s="341"/>
      <c r="E41" s="341"/>
      <c r="F41" s="341"/>
      <c r="G41" s="342" t="s">
        <v>12</v>
      </c>
      <c r="H41" s="342"/>
      <c r="I41" s="342"/>
      <c r="J41" s="342"/>
      <c r="K41" s="342"/>
      <c r="L41" s="342"/>
      <c r="M41" s="342"/>
      <c r="N41" s="342"/>
    </row>
    <row r="42" spans="1:14" ht="15" customHeight="1" x14ac:dyDescent="0.25">
      <c r="B42" s="341"/>
      <c r="C42" s="341"/>
      <c r="D42" s="341"/>
      <c r="E42" s="341"/>
      <c r="F42" s="341"/>
      <c r="G42" s="341" t="s">
        <v>29</v>
      </c>
      <c r="H42" s="341"/>
      <c r="I42" s="341"/>
      <c r="J42" s="341"/>
      <c r="K42" s="341"/>
      <c r="L42" s="341"/>
      <c r="M42" s="341"/>
      <c r="N42" s="341"/>
    </row>
    <row r="43" spans="1:14" ht="15" customHeight="1" x14ac:dyDescent="0.25"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198"/>
      <c r="M43" s="198"/>
      <c r="N43" s="198"/>
    </row>
    <row r="44" spans="1:14" ht="15" customHeight="1" x14ac:dyDescent="0.25"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198"/>
      <c r="M44" s="198"/>
      <c r="N44" s="198"/>
    </row>
    <row r="45" spans="1:14" ht="15" customHeight="1" x14ac:dyDescent="0.25"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198"/>
      <c r="M45" s="198"/>
      <c r="N45" s="198"/>
    </row>
    <row r="46" spans="1:14" s="2" customFormat="1" ht="25.5" customHeight="1" x14ac:dyDescent="0.25">
      <c r="A46" s="250"/>
      <c r="B46" s="237"/>
      <c r="C46" s="339" t="s">
        <v>60</v>
      </c>
      <c r="D46" s="339"/>
      <c r="E46" s="339"/>
      <c r="F46" s="339"/>
      <c r="G46" s="237"/>
      <c r="H46" s="339" t="s">
        <v>838</v>
      </c>
      <c r="I46" s="339"/>
      <c r="J46" s="339"/>
      <c r="K46" s="339"/>
      <c r="L46" s="339"/>
      <c r="M46" s="339"/>
      <c r="N46" s="169"/>
    </row>
  </sheetData>
  <mergeCells count="25">
    <mergeCell ref="B42:F42"/>
    <mergeCell ref="G41:N41"/>
    <mergeCell ref="G42:N42"/>
    <mergeCell ref="C46:F46"/>
    <mergeCell ref="H46:M46"/>
    <mergeCell ref="H6:H7"/>
    <mergeCell ref="I6:J6"/>
    <mergeCell ref="K6:K7"/>
    <mergeCell ref="B41:F41"/>
    <mergeCell ref="B6:B7"/>
    <mergeCell ref="C6:C7"/>
    <mergeCell ref="D6:D7"/>
    <mergeCell ref="E6:E7"/>
    <mergeCell ref="F6:F7"/>
    <mergeCell ref="G6:G7"/>
    <mergeCell ref="B38:D38"/>
    <mergeCell ref="G39:N39"/>
    <mergeCell ref="B40:F40"/>
    <mergeCell ref="G40:N40"/>
    <mergeCell ref="J5:K5"/>
    <mergeCell ref="B1:D1"/>
    <mergeCell ref="G1:K1"/>
    <mergeCell ref="B2:D2"/>
    <mergeCell ref="G2:K2"/>
    <mergeCell ref="B4:K4"/>
  </mergeCells>
  <pageMargins left="0.5" right="0.2" top="0.2" bottom="0.2" header="0.2" footer="0.2"/>
  <pageSetup paperSize="9"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26" zoomScaleNormal="100" workbookViewId="0">
      <selection activeCell="A9" sqref="A9:XFD23"/>
    </sheetView>
  </sheetViews>
  <sheetFormatPr defaultColWidth="9.140625" defaultRowHeight="15.75" x14ac:dyDescent="0.25"/>
  <cols>
    <col min="1" max="1" width="5.140625" style="102" customWidth="1"/>
    <col min="2" max="2" width="5.28515625" style="238" customWidth="1"/>
    <col min="3" max="3" width="5.28515625" style="102" customWidth="1"/>
    <col min="4" max="4" width="30.5703125" style="172" customWidth="1"/>
    <col min="5" max="5" width="10.42578125" style="172" customWidth="1"/>
    <col min="6" max="6" width="14.140625" style="172" customWidth="1"/>
    <col min="7" max="7" width="8.7109375" style="172" customWidth="1"/>
    <col min="8" max="8" width="12.140625" style="172" customWidth="1"/>
    <col min="9" max="9" width="11.28515625" style="172" customWidth="1"/>
    <col min="10" max="10" width="13.140625" style="172" customWidth="1"/>
    <col min="11" max="11" width="56.42578125" style="172" customWidth="1"/>
    <col min="12" max="12" width="17.5703125" style="1" customWidth="1"/>
    <col min="13" max="16384" width="9.140625" style="1"/>
  </cols>
  <sheetData>
    <row r="1" spans="1:11" ht="15.75" customHeight="1" x14ac:dyDescent="0.25">
      <c r="B1" s="345" t="s">
        <v>30</v>
      </c>
      <c r="C1" s="356"/>
      <c r="D1" s="356"/>
      <c r="E1" s="356"/>
      <c r="F1" s="85"/>
      <c r="G1" s="345" t="s">
        <v>21</v>
      </c>
      <c r="H1" s="345"/>
      <c r="I1" s="345"/>
      <c r="J1" s="345"/>
      <c r="K1" s="345"/>
    </row>
    <row r="2" spans="1:11" ht="15.75" customHeight="1" x14ac:dyDescent="0.25">
      <c r="B2" s="345" t="s">
        <v>62</v>
      </c>
      <c r="C2" s="345"/>
      <c r="D2" s="345"/>
      <c r="E2" s="345"/>
      <c r="F2" s="85"/>
      <c r="G2" s="345" t="s">
        <v>22</v>
      </c>
      <c r="H2" s="345"/>
      <c r="I2" s="345"/>
      <c r="J2" s="345"/>
      <c r="K2" s="345"/>
    </row>
    <row r="3" spans="1:11" x14ac:dyDescent="0.25">
      <c r="B3" s="235"/>
      <c r="C3" s="235"/>
      <c r="D3" s="235"/>
      <c r="E3" s="85"/>
      <c r="F3" s="85"/>
      <c r="G3" s="235"/>
      <c r="H3" s="235"/>
      <c r="I3" s="235"/>
      <c r="J3" s="235"/>
      <c r="K3" s="235"/>
    </row>
    <row r="4" spans="1:11" ht="41.25" customHeight="1" x14ac:dyDescent="0.25">
      <c r="B4" s="345" t="s">
        <v>610</v>
      </c>
      <c r="C4" s="345"/>
      <c r="D4" s="345"/>
      <c r="E4" s="345"/>
      <c r="F4" s="345"/>
      <c r="G4" s="345"/>
      <c r="H4" s="345"/>
      <c r="I4" s="345"/>
      <c r="J4" s="345"/>
      <c r="K4" s="345"/>
    </row>
    <row r="5" spans="1:11" x14ac:dyDescent="0.25">
      <c r="B5" s="235"/>
      <c r="C5" s="235"/>
      <c r="D5" s="235"/>
      <c r="E5" s="235"/>
      <c r="F5" s="235"/>
      <c r="G5" s="235"/>
      <c r="H5" s="235"/>
      <c r="I5" s="235"/>
      <c r="J5" s="352" t="s">
        <v>627</v>
      </c>
      <c r="K5" s="352"/>
    </row>
    <row r="6" spans="1:11" x14ac:dyDescent="0.25">
      <c r="B6" s="355" t="s">
        <v>36</v>
      </c>
      <c r="C6" s="355" t="s">
        <v>37</v>
      </c>
      <c r="D6" s="355" t="s">
        <v>7</v>
      </c>
      <c r="E6" s="355" t="s">
        <v>23</v>
      </c>
      <c r="F6" s="355" t="s">
        <v>9</v>
      </c>
      <c r="G6" s="355" t="s">
        <v>24</v>
      </c>
      <c r="H6" s="355" t="s">
        <v>8</v>
      </c>
      <c r="I6" s="355" t="s">
        <v>25</v>
      </c>
      <c r="J6" s="355"/>
      <c r="K6" s="355" t="s">
        <v>611</v>
      </c>
    </row>
    <row r="7" spans="1:11" ht="46.5" customHeight="1" x14ac:dyDescent="0.25">
      <c r="B7" s="355"/>
      <c r="C7" s="355"/>
      <c r="D7" s="355"/>
      <c r="E7" s="355"/>
      <c r="F7" s="355"/>
      <c r="G7" s="355"/>
      <c r="H7" s="355"/>
      <c r="I7" s="233" t="s">
        <v>32</v>
      </c>
      <c r="J7" s="233" t="s">
        <v>26</v>
      </c>
      <c r="K7" s="355"/>
    </row>
    <row r="8" spans="1:11" x14ac:dyDescent="0.25">
      <c r="B8" s="233" t="s">
        <v>3</v>
      </c>
      <c r="C8" s="233" t="s">
        <v>4</v>
      </c>
      <c r="D8" s="233" t="s">
        <v>4</v>
      </c>
      <c r="E8" s="233">
        <v>1</v>
      </c>
      <c r="F8" s="233">
        <v>2</v>
      </c>
      <c r="G8" s="233">
        <v>3</v>
      </c>
      <c r="H8" s="233">
        <v>4</v>
      </c>
      <c r="I8" s="233">
        <v>5</v>
      </c>
      <c r="J8" s="233">
        <v>6</v>
      </c>
      <c r="K8" s="233">
        <v>7</v>
      </c>
    </row>
    <row r="9" spans="1:11" ht="24.75" customHeight="1" x14ac:dyDescent="0.25">
      <c r="A9" s="102">
        <v>1</v>
      </c>
      <c r="B9" s="88">
        <v>1</v>
      </c>
      <c r="C9" s="56">
        <v>1</v>
      </c>
      <c r="D9" s="30" t="s">
        <v>812</v>
      </c>
      <c r="E9" s="236">
        <v>1</v>
      </c>
      <c r="F9" s="29" t="s">
        <v>813</v>
      </c>
      <c r="G9" s="236">
        <v>2</v>
      </c>
      <c r="H9" s="104" t="s">
        <v>27</v>
      </c>
      <c r="I9" s="89" t="s">
        <v>52</v>
      </c>
      <c r="J9" s="90" t="s">
        <v>101</v>
      </c>
      <c r="K9" s="90" t="s">
        <v>502</v>
      </c>
    </row>
    <row r="10" spans="1:11" ht="24.75" customHeight="1" x14ac:dyDescent="0.25">
      <c r="A10" s="102">
        <v>2</v>
      </c>
      <c r="B10" s="88"/>
      <c r="C10" s="56">
        <v>2</v>
      </c>
      <c r="D10" s="31" t="s">
        <v>817</v>
      </c>
      <c r="E10" s="236">
        <v>3</v>
      </c>
      <c r="F10" s="29" t="s">
        <v>818</v>
      </c>
      <c r="G10" s="236">
        <v>1</v>
      </c>
      <c r="H10" s="104" t="s">
        <v>27</v>
      </c>
      <c r="I10" s="89" t="s">
        <v>52</v>
      </c>
      <c r="J10" s="90" t="s">
        <v>101</v>
      </c>
      <c r="K10" s="90"/>
    </row>
    <row r="11" spans="1:11" ht="24.75" customHeight="1" x14ac:dyDescent="0.25">
      <c r="A11" s="102">
        <v>3</v>
      </c>
      <c r="B11" s="88"/>
      <c r="C11" s="56">
        <v>3</v>
      </c>
      <c r="D11" s="31" t="s">
        <v>831</v>
      </c>
      <c r="E11" s="236">
        <v>3</v>
      </c>
      <c r="F11" s="29" t="s">
        <v>832</v>
      </c>
      <c r="G11" s="236">
        <v>2</v>
      </c>
      <c r="H11" s="104" t="s">
        <v>27</v>
      </c>
      <c r="I11" s="89" t="s">
        <v>52</v>
      </c>
      <c r="J11" s="90" t="s">
        <v>101</v>
      </c>
      <c r="K11" s="90"/>
    </row>
    <row r="12" spans="1:11" ht="24.75" customHeight="1" x14ac:dyDescent="0.25">
      <c r="A12" s="102">
        <v>4</v>
      </c>
      <c r="B12" s="103" t="s">
        <v>28</v>
      </c>
      <c r="C12" s="93">
        <v>1</v>
      </c>
      <c r="D12" s="30" t="s">
        <v>304</v>
      </c>
      <c r="E12" s="236">
        <v>1</v>
      </c>
      <c r="F12" s="29" t="s">
        <v>307</v>
      </c>
      <c r="G12" s="89">
        <v>1</v>
      </c>
      <c r="H12" s="104" t="s">
        <v>27</v>
      </c>
      <c r="I12" s="89" t="s">
        <v>54</v>
      </c>
      <c r="J12" s="90" t="s">
        <v>101</v>
      </c>
      <c r="K12" s="90" t="s">
        <v>502</v>
      </c>
    </row>
    <row r="13" spans="1:11" ht="24.75" customHeight="1" x14ac:dyDescent="0.25">
      <c r="A13" s="102">
        <v>5</v>
      </c>
      <c r="B13" s="103"/>
      <c r="C13" s="93">
        <v>2</v>
      </c>
      <c r="D13" s="31" t="s">
        <v>305</v>
      </c>
      <c r="E13" s="236">
        <v>3</v>
      </c>
      <c r="F13" s="29" t="s">
        <v>308</v>
      </c>
      <c r="G13" s="89">
        <v>2</v>
      </c>
      <c r="H13" s="104" t="s">
        <v>27</v>
      </c>
      <c r="I13" s="89" t="s">
        <v>54</v>
      </c>
      <c r="J13" s="90" t="s">
        <v>101</v>
      </c>
      <c r="K13" s="90" t="s">
        <v>502</v>
      </c>
    </row>
    <row r="14" spans="1:11" ht="24.75" customHeight="1" x14ac:dyDescent="0.25">
      <c r="A14" s="102">
        <v>6</v>
      </c>
      <c r="B14" s="103"/>
      <c r="C14" s="93">
        <v>3</v>
      </c>
      <c r="D14" s="31" t="s">
        <v>306</v>
      </c>
      <c r="E14" s="236">
        <v>3</v>
      </c>
      <c r="F14" s="29" t="s">
        <v>309</v>
      </c>
      <c r="G14" s="89">
        <v>1</v>
      </c>
      <c r="H14" s="104" t="s">
        <v>27</v>
      </c>
      <c r="I14" s="89" t="s">
        <v>54</v>
      </c>
      <c r="J14" s="90" t="s">
        <v>101</v>
      </c>
      <c r="K14" s="90" t="s">
        <v>502</v>
      </c>
    </row>
    <row r="15" spans="1:11" ht="24.75" customHeight="1" x14ac:dyDescent="0.25">
      <c r="A15" s="102">
        <v>7</v>
      </c>
      <c r="B15" s="103" t="s">
        <v>35</v>
      </c>
      <c r="C15" s="93">
        <v>1</v>
      </c>
      <c r="D15" s="30" t="s">
        <v>324</v>
      </c>
      <c r="E15" s="88">
        <v>1</v>
      </c>
      <c r="F15" s="29" t="s">
        <v>325</v>
      </c>
      <c r="G15" s="89">
        <v>2</v>
      </c>
      <c r="H15" s="104" t="s">
        <v>27</v>
      </c>
      <c r="I15" s="89" t="s">
        <v>54</v>
      </c>
      <c r="J15" s="90" t="s">
        <v>101</v>
      </c>
      <c r="K15" s="90" t="s">
        <v>502</v>
      </c>
    </row>
    <row r="16" spans="1:11" ht="24.75" customHeight="1" x14ac:dyDescent="0.25">
      <c r="A16" s="102">
        <v>8</v>
      </c>
      <c r="B16" s="103" t="s">
        <v>49</v>
      </c>
      <c r="C16" s="93">
        <v>1</v>
      </c>
      <c r="D16" s="30" t="s">
        <v>327</v>
      </c>
      <c r="E16" s="236">
        <v>1</v>
      </c>
      <c r="F16" s="29" t="s">
        <v>331</v>
      </c>
      <c r="G16" s="89">
        <v>1</v>
      </c>
      <c r="H16" s="104" t="s">
        <v>27</v>
      </c>
      <c r="I16" s="89" t="s">
        <v>54</v>
      </c>
      <c r="J16" s="90" t="s">
        <v>101</v>
      </c>
      <c r="K16" s="90" t="s">
        <v>502</v>
      </c>
    </row>
    <row r="17" spans="1:14" ht="24.75" customHeight="1" x14ac:dyDescent="0.25">
      <c r="A17" s="102">
        <v>9</v>
      </c>
      <c r="B17" s="103"/>
      <c r="C17" s="93">
        <v>2</v>
      </c>
      <c r="D17" s="31" t="s">
        <v>328</v>
      </c>
      <c r="E17" s="236">
        <v>3</v>
      </c>
      <c r="F17" s="29" t="s">
        <v>332</v>
      </c>
      <c r="G17" s="89">
        <v>2</v>
      </c>
      <c r="H17" s="104" t="s">
        <v>27</v>
      </c>
      <c r="I17" s="89" t="s">
        <v>54</v>
      </c>
      <c r="J17" s="90" t="s">
        <v>101</v>
      </c>
      <c r="K17" s="90"/>
    </row>
    <row r="18" spans="1:14" ht="24.75" customHeight="1" x14ac:dyDescent="0.25">
      <c r="A18" s="102">
        <v>10</v>
      </c>
      <c r="B18" s="103"/>
      <c r="C18" s="93">
        <v>3</v>
      </c>
      <c r="D18" s="31" t="s">
        <v>329</v>
      </c>
      <c r="E18" s="236">
        <v>3</v>
      </c>
      <c r="F18" s="29" t="s">
        <v>333</v>
      </c>
      <c r="G18" s="89">
        <v>2</v>
      </c>
      <c r="H18" s="104" t="s">
        <v>27</v>
      </c>
      <c r="I18" s="89" t="s">
        <v>54</v>
      </c>
      <c r="J18" s="90" t="s">
        <v>101</v>
      </c>
      <c r="K18" s="90" t="s">
        <v>502</v>
      </c>
    </row>
    <row r="19" spans="1:14" ht="24.75" customHeight="1" x14ac:dyDescent="0.25">
      <c r="A19" s="102">
        <v>11</v>
      </c>
      <c r="B19" s="103"/>
      <c r="C19" s="93">
        <v>4</v>
      </c>
      <c r="D19" s="31" t="s">
        <v>330</v>
      </c>
      <c r="E19" s="236">
        <v>3</v>
      </c>
      <c r="F19" s="29" t="s">
        <v>334</v>
      </c>
      <c r="G19" s="89">
        <v>1</v>
      </c>
      <c r="H19" s="104" t="s">
        <v>27</v>
      </c>
      <c r="I19" s="89" t="s">
        <v>54</v>
      </c>
      <c r="J19" s="90" t="s">
        <v>101</v>
      </c>
      <c r="K19" s="90"/>
    </row>
    <row r="20" spans="1:14" ht="24.75" customHeight="1" x14ac:dyDescent="0.25">
      <c r="A20" s="102">
        <v>12</v>
      </c>
      <c r="B20" s="103" t="s">
        <v>415</v>
      </c>
      <c r="C20" s="93">
        <v>1</v>
      </c>
      <c r="D20" s="30" t="s">
        <v>375</v>
      </c>
      <c r="E20" s="88">
        <v>1</v>
      </c>
      <c r="F20" s="29" t="s">
        <v>383</v>
      </c>
      <c r="G20" s="89">
        <v>1</v>
      </c>
      <c r="H20" s="104" t="s">
        <v>27</v>
      </c>
      <c r="I20" s="89" t="s">
        <v>55</v>
      </c>
      <c r="J20" s="90" t="s">
        <v>101</v>
      </c>
      <c r="K20" s="90"/>
    </row>
    <row r="21" spans="1:14" ht="24.75" customHeight="1" x14ac:dyDescent="0.25">
      <c r="A21" s="102">
        <v>13</v>
      </c>
      <c r="B21" s="103"/>
      <c r="C21" s="93">
        <v>2</v>
      </c>
      <c r="D21" s="31" t="s">
        <v>376</v>
      </c>
      <c r="E21" s="88">
        <v>2</v>
      </c>
      <c r="F21" s="29" t="s">
        <v>384</v>
      </c>
      <c r="G21" s="89">
        <v>2</v>
      </c>
      <c r="H21" s="104" t="s">
        <v>27</v>
      </c>
      <c r="I21" s="89" t="s">
        <v>55</v>
      </c>
      <c r="J21" s="90" t="s">
        <v>101</v>
      </c>
      <c r="K21" s="90" t="s">
        <v>502</v>
      </c>
    </row>
    <row r="22" spans="1:14" ht="24.75" customHeight="1" x14ac:dyDescent="0.25">
      <c r="A22" s="102">
        <v>14</v>
      </c>
      <c r="B22" s="103" t="s">
        <v>416</v>
      </c>
      <c r="C22" s="93">
        <v>1</v>
      </c>
      <c r="D22" s="92" t="s">
        <v>117</v>
      </c>
      <c r="E22" s="90" t="s">
        <v>27</v>
      </c>
      <c r="F22" s="90" t="s">
        <v>152</v>
      </c>
      <c r="G22" s="89">
        <v>1</v>
      </c>
      <c r="H22" s="104" t="s">
        <v>27</v>
      </c>
      <c r="I22" s="90" t="s">
        <v>56</v>
      </c>
      <c r="J22" s="90" t="s">
        <v>101</v>
      </c>
      <c r="K22" s="90" t="s">
        <v>502</v>
      </c>
    </row>
    <row r="23" spans="1:14" s="4" customFormat="1" ht="24.75" customHeight="1" x14ac:dyDescent="0.25">
      <c r="A23" s="224"/>
      <c r="B23" s="347" t="s">
        <v>863</v>
      </c>
      <c r="C23" s="348"/>
      <c r="D23" s="349"/>
      <c r="E23" s="103"/>
      <c r="F23" s="103"/>
      <c r="G23" s="103"/>
      <c r="H23" s="103"/>
      <c r="I23" s="92"/>
      <c r="J23" s="92"/>
      <c r="K23" s="103"/>
    </row>
    <row r="24" spans="1:14" x14ac:dyDescent="0.25">
      <c r="B24" s="95"/>
      <c r="C24" s="234"/>
      <c r="D24" s="96"/>
      <c r="E24" s="97"/>
      <c r="F24" s="97"/>
      <c r="G24" s="97"/>
      <c r="H24" s="97"/>
      <c r="I24" s="96"/>
      <c r="J24" s="96"/>
      <c r="K24" s="97"/>
    </row>
    <row r="25" spans="1:14" x14ac:dyDescent="0.25">
      <c r="B25" s="169"/>
      <c r="C25" s="13"/>
      <c r="D25" s="170"/>
      <c r="E25" s="170"/>
      <c r="F25" s="170"/>
      <c r="G25" s="341" t="s">
        <v>830</v>
      </c>
      <c r="H25" s="341"/>
      <c r="I25" s="341"/>
      <c r="J25" s="341"/>
      <c r="K25" s="341"/>
      <c r="L25" s="341"/>
      <c r="M25" s="341"/>
      <c r="N25" s="341"/>
    </row>
    <row r="26" spans="1:14" x14ac:dyDescent="0.25">
      <c r="B26" s="342" t="s">
        <v>512</v>
      </c>
      <c r="C26" s="342"/>
      <c r="D26" s="342"/>
      <c r="E26" s="342"/>
      <c r="F26" s="342"/>
      <c r="G26" s="342" t="s">
        <v>10</v>
      </c>
      <c r="H26" s="342"/>
      <c r="I26" s="342"/>
      <c r="J26" s="342"/>
      <c r="K26" s="342"/>
      <c r="L26" s="342"/>
      <c r="M26" s="342"/>
      <c r="N26" s="342"/>
    </row>
    <row r="27" spans="1:14" x14ac:dyDescent="0.25">
      <c r="B27" s="341" t="s">
        <v>513</v>
      </c>
      <c r="C27" s="341"/>
      <c r="D27" s="341"/>
      <c r="E27" s="341"/>
      <c r="F27" s="341"/>
      <c r="G27" s="342" t="s">
        <v>12</v>
      </c>
      <c r="H27" s="342"/>
      <c r="I27" s="342"/>
      <c r="J27" s="342"/>
      <c r="K27" s="342"/>
      <c r="L27" s="342"/>
      <c r="M27" s="342"/>
      <c r="N27" s="342"/>
    </row>
    <row r="28" spans="1:14" ht="15" customHeight="1" x14ac:dyDescent="0.25">
      <c r="B28" s="341"/>
      <c r="C28" s="341"/>
      <c r="D28" s="341"/>
      <c r="E28" s="341"/>
      <c r="F28" s="341"/>
      <c r="G28" s="341" t="s">
        <v>29</v>
      </c>
      <c r="H28" s="341"/>
      <c r="I28" s="341"/>
      <c r="J28" s="341"/>
      <c r="K28" s="341"/>
      <c r="L28" s="341"/>
      <c r="M28" s="341"/>
      <c r="N28" s="341"/>
    </row>
    <row r="29" spans="1:14" ht="15" customHeight="1" x14ac:dyDescent="0.25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198"/>
      <c r="M29" s="198"/>
      <c r="N29" s="198"/>
    </row>
    <row r="30" spans="1:14" ht="15" customHeight="1" x14ac:dyDescent="0.25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198"/>
      <c r="M30" s="198"/>
      <c r="N30" s="198"/>
    </row>
    <row r="31" spans="1:14" ht="15" customHeight="1" x14ac:dyDescent="0.25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198"/>
      <c r="M31" s="198"/>
      <c r="N31" s="198"/>
    </row>
    <row r="32" spans="1:14" ht="15" customHeight="1" x14ac:dyDescent="0.25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198"/>
      <c r="M32" s="198"/>
      <c r="N32" s="198"/>
    </row>
    <row r="33" spans="1:14" s="4" customFormat="1" ht="25.5" customHeight="1" x14ac:dyDescent="0.25">
      <c r="A33" s="224"/>
      <c r="B33" s="237"/>
      <c r="C33" s="339" t="s">
        <v>60</v>
      </c>
      <c r="D33" s="339"/>
      <c r="E33" s="339"/>
      <c r="F33" s="339"/>
      <c r="G33" s="237"/>
      <c r="H33" s="339" t="s">
        <v>838</v>
      </c>
      <c r="I33" s="339"/>
      <c r="J33" s="339"/>
      <c r="K33" s="339"/>
      <c r="L33" s="339"/>
      <c r="M33" s="339"/>
      <c r="N33" s="12"/>
    </row>
  </sheetData>
  <mergeCells count="25">
    <mergeCell ref="B28:F28"/>
    <mergeCell ref="G28:N28"/>
    <mergeCell ref="C33:F33"/>
    <mergeCell ref="H33:M33"/>
    <mergeCell ref="B23:D23"/>
    <mergeCell ref="B27:F27"/>
    <mergeCell ref="B26:F26"/>
    <mergeCell ref="G25:N25"/>
    <mergeCell ref="G26:N26"/>
    <mergeCell ref="G27:N27"/>
    <mergeCell ref="J5:K5"/>
    <mergeCell ref="B1:E1"/>
    <mergeCell ref="G1:K1"/>
    <mergeCell ref="B2:E2"/>
    <mergeCell ref="G2:K2"/>
    <mergeCell ref="B4:K4"/>
    <mergeCell ref="H6:H7"/>
    <mergeCell ref="I6:J6"/>
    <mergeCell ref="K6:K7"/>
    <mergeCell ref="B6:B7"/>
    <mergeCell ref="C6:C7"/>
    <mergeCell ref="D6:D7"/>
    <mergeCell ref="E6:E7"/>
    <mergeCell ref="F6:F7"/>
    <mergeCell ref="G6:G7"/>
  </mergeCells>
  <pageMargins left="0.35" right="0.16" top="0.5" bottom="0.5" header="0.3" footer="0.3"/>
  <pageSetup paperSize="9" scale="7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9" workbookViewId="0">
      <selection activeCell="G6" sqref="G6:G7"/>
    </sheetView>
  </sheetViews>
  <sheetFormatPr defaultRowHeight="15.75" x14ac:dyDescent="0.25"/>
  <cols>
    <col min="1" max="1" width="5.140625" style="3" customWidth="1"/>
    <col min="2" max="2" width="5.28515625" style="238" customWidth="1"/>
    <col min="3" max="3" width="5.28515625" style="102" customWidth="1"/>
    <col min="4" max="4" width="22.140625" style="172" customWidth="1"/>
    <col min="5" max="5" width="10.42578125" style="172" customWidth="1"/>
    <col min="6" max="6" width="14.140625" style="172" customWidth="1"/>
    <col min="7" max="7" width="7.5703125" style="172" customWidth="1"/>
    <col min="8" max="8" width="8.7109375" style="172" customWidth="1"/>
    <col min="9" max="9" width="11.28515625" style="172" customWidth="1"/>
    <col min="10" max="10" width="13.140625" style="172" customWidth="1"/>
    <col min="11" max="11" width="36.85546875" style="172" customWidth="1"/>
  </cols>
  <sheetData>
    <row r="1" spans="1:11" x14ac:dyDescent="0.25">
      <c r="B1" s="345" t="s">
        <v>30</v>
      </c>
      <c r="C1" s="356"/>
      <c r="D1" s="356"/>
      <c r="E1" s="356"/>
      <c r="F1" s="85"/>
      <c r="G1" s="345" t="s">
        <v>21</v>
      </c>
      <c r="H1" s="345"/>
      <c r="I1" s="345"/>
      <c r="J1" s="345"/>
      <c r="K1" s="345"/>
    </row>
    <row r="2" spans="1:11" x14ac:dyDescent="0.25">
      <c r="B2" s="345" t="s">
        <v>62</v>
      </c>
      <c r="C2" s="345"/>
      <c r="D2" s="345"/>
      <c r="E2" s="345"/>
      <c r="F2" s="85"/>
      <c r="G2" s="345" t="s">
        <v>22</v>
      </c>
      <c r="H2" s="345"/>
      <c r="I2" s="345"/>
      <c r="J2" s="345"/>
      <c r="K2" s="345"/>
    </row>
    <row r="3" spans="1:11" x14ac:dyDescent="0.25">
      <c r="B3" s="253"/>
      <c r="C3" s="253"/>
      <c r="D3" s="253"/>
      <c r="E3" s="85"/>
      <c r="F3" s="85"/>
      <c r="G3" s="253"/>
      <c r="H3" s="253"/>
      <c r="I3" s="253"/>
      <c r="J3" s="253"/>
      <c r="K3" s="253"/>
    </row>
    <row r="4" spans="1:11" x14ac:dyDescent="0.25">
      <c r="B4" s="345" t="s">
        <v>882</v>
      </c>
      <c r="C4" s="345"/>
      <c r="D4" s="345"/>
      <c r="E4" s="345"/>
      <c r="F4" s="345"/>
      <c r="G4" s="345"/>
      <c r="H4" s="345"/>
      <c r="I4" s="345"/>
      <c r="J4" s="345"/>
      <c r="K4" s="345"/>
    </row>
    <row r="5" spans="1:11" x14ac:dyDescent="0.25">
      <c r="B5" s="253"/>
      <c r="C5" s="253"/>
      <c r="D5" s="253"/>
      <c r="E5" s="253"/>
      <c r="F5" s="253"/>
      <c r="G5" s="253"/>
      <c r="H5" s="253"/>
      <c r="I5" s="253"/>
      <c r="J5" s="352" t="s">
        <v>627</v>
      </c>
      <c r="K5" s="352"/>
    </row>
    <row r="6" spans="1:11" x14ac:dyDescent="0.25">
      <c r="B6" s="355" t="s">
        <v>36</v>
      </c>
      <c r="C6" s="355" t="s">
        <v>37</v>
      </c>
      <c r="D6" s="355" t="s">
        <v>7</v>
      </c>
      <c r="E6" s="355" t="s">
        <v>23</v>
      </c>
      <c r="F6" s="355" t="s">
        <v>9</v>
      </c>
      <c r="G6" s="355" t="s">
        <v>24</v>
      </c>
      <c r="H6" s="355" t="s">
        <v>8</v>
      </c>
      <c r="I6" s="355" t="s">
        <v>25</v>
      </c>
      <c r="J6" s="355"/>
      <c r="K6" s="355" t="s">
        <v>611</v>
      </c>
    </row>
    <row r="7" spans="1:11" ht="31.5" x14ac:dyDescent="0.25">
      <c r="B7" s="355"/>
      <c r="C7" s="355"/>
      <c r="D7" s="355"/>
      <c r="E7" s="355"/>
      <c r="F7" s="355"/>
      <c r="G7" s="355"/>
      <c r="H7" s="355"/>
      <c r="I7" s="254" t="s">
        <v>32</v>
      </c>
      <c r="J7" s="254" t="s">
        <v>26</v>
      </c>
      <c r="K7" s="355"/>
    </row>
    <row r="8" spans="1:11" x14ac:dyDescent="0.25">
      <c r="B8" s="254" t="s">
        <v>3</v>
      </c>
      <c r="C8" s="254" t="s">
        <v>4</v>
      </c>
      <c r="D8" s="254" t="s">
        <v>4</v>
      </c>
      <c r="E8" s="254">
        <v>1</v>
      </c>
      <c r="F8" s="254">
        <v>2</v>
      </c>
      <c r="G8" s="254">
        <v>3</v>
      </c>
      <c r="H8" s="254">
        <v>4</v>
      </c>
      <c r="I8" s="254">
        <v>5</v>
      </c>
      <c r="J8" s="254">
        <v>6</v>
      </c>
      <c r="K8" s="254">
        <v>7</v>
      </c>
    </row>
    <row r="9" spans="1:11" x14ac:dyDescent="0.25">
      <c r="A9" s="3">
        <v>1</v>
      </c>
      <c r="B9" s="88">
        <v>1</v>
      </c>
      <c r="C9" s="56">
        <v>1</v>
      </c>
      <c r="D9" s="30" t="s">
        <v>154</v>
      </c>
      <c r="E9" s="61">
        <v>1</v>
      </c>
      <c r="F9" s="29" t="s">
        <v>160</v>
      </c>
      <c r="G9" s="236">
        <v>1</v>
      </c>
      <c r="H9" s="104" t="s">
        <v>27</v>
      </c>
      <c r="I9" s="89" t="s">
        <v>52</v>
      </c>
      <c r="J9" s="90" t="s">
        <v>101</v>
      </c>
      <c r="K9" s="90" t="s">
        <v>502</v>
      </c>
    </row>
    <row r="10" spans="1:11" ht="24" customHeight="1" x14ac:dyDescent="0.25">
      <c r="A10" s="3">
        <v>2</v>
      </c>
      <c r="B10" s="88"/>
      <c r="C10" s="56">
        <v>2</v>
      </c>
      <c r="D10" s="31" t="s">
        <v>155</v>
      </c>
      <c r="E10" s="61">
        <v>2</v>
      </c>
      <c r="F10" s="29" t="s">
        <v>161</v>
      </c>
      <c r="G10" s="236">
        <v>2</v>
      </c>
      <c r="H10" s="104" t="s">
        <v>27</v>
      </c>
      <c r="I10" s="89" t="s">
        <v>52</v>
      </c>
      <c r="J10" s="90" t="s">
        <v>101</v>
      </c>
      <c r="K10" s="90" t="s">
        <v>864</v>
      </c>
    </row>
    <row r="11" spans="1:11" x14ac:dyDescent="0.25">
      <c r="A11" s="3">
        <v>3</v>
      </c>
      <c r="B11" s="88"/>
      <c r="C11" s="56">
        <v>3</v>
      </c>
      <c r="D11" s="31" t="s">
        <v>156</v>
      </c>
      <c r="E11" s="61">
        <v>3</v>
      </c>
      <c r="F11" s="29" t="s">
        <v>162</v>
      </c>
      <c r="G11" s="236">
        <v>1</v>
      </c>
      <c r="H11" s="104" t="s">
        <v>27</v>
      </c>
      <c r="I11" s="89" t="s">
        <v>52</v>
      </c>
      <c r="J11" s="90" t="s">
        <v>101</v>
      </c>
      <c r="K11" s="90"/>
    </row>
    <row r="12" spans="1:11" x14ac:dyDescent="0.25">
      <c r="A12" s="3">
        <v>4</v>
      </c>
      <c r="B12" s="103" t="s">
        <v>28</v>
      </c>
      <c r="C12" s="93">
        <v>1</v>
      </c>
      <c r="D12" s="30" t="s">
        <v>191</v>
      </c>
      <c r="E12" s="236">
        <v>1</v>
      </c>
      <c r="F12" s="29" t="s">
        <v>192</v>
      </c>
      <c r="G12" s="89">
        <v>1</v>
      </c>
      <c r="H12" s="104" t="s">
        <v>27</v>
      </c>
      <c r="I12" s="89" t="s">
        <v>52</v>
      </c>
      <c r="J12" s="90" t="s">
        <v>101</v>
      </c>
      <c r="K12" s="90" t="s">
        <v>502</v>
      </c>
    </row>
    <row r="13" spans="1:11" x14ac:dyDescent="0.25">
      <c r="A13" s="3">
        <v>5</v>
      </c>
      <c r="B13" s="103"/>
      <c r="C13" s="93">
        <v>2</v>
      </c>
      <c r="D13" s="31" t="s">
        <v>837</v>
      </c>
      <c r="E13" s="236">
        <v>2</v>
      </c>
      <c r="F13" s="29" t="s">
        <v>193</v>
      </c>
      <c r="G13" s="89">
        <v>2</v>
      </c>
      <c r="H13" s="104" t="s">
        <v>27</v>
      </c>
      <c r="I13" s="89" t="s">
        <v>52</v>
      </c>
      <c r="J13" s="90" t="s">
        <v>101</v>
      </c>
      <c r="K13" s="90" t="s">
        <v>865</v>
      </c>
    </row>
    <row r="14" spans="1:11" x14ac:dyDescent="0.25">
      <c r="A14" s="3">
        <v>6</v>
      </c>
      <c r="B14" s="103" t="s">
        <v>35</v>
      </c>
      <c r="C14" s="93">
        <v>1</v>
      </c>
      <c r="D14" s="30" t="s">
        <v>159</v>
      </c>
      <c r="E14" s="88">
        <v>1</v>
      </c>
      <c r="F14" s="29" t="s">
        <v>165</v>
      </c>
      <c r="G14" s="89">
        <v>2</v>
      </c>
      <c r="H14" s="104" t="s">
        <v>27</v>
      </c>
      <c r="I14" s="89" t="s">
        <v>52</v>
      </c>
      <c r="J14" s="90" t="s">
        <v>101</v>
      </c>
      <c r="K14" s="90" t="s">
        <v>502</v>
      </c>
    </row>
    <row r="15" spans="1:11" x14ac:dyDescent="0.25">
      <c r="A15" s="3">
        <v>7</v>
      </c>
      <c r="B15" s="103" t="s">
        <v>49</v>
      </c>
      <c r="C15" s="93">
        <v>1</v>
      </c>
      <c r="D15" s="34" t="s">
        <v>339</v>
      </c>
      <c r="E15" s="46" t="s">
        <v>27</v>
      </c>
      <c r="F15" s="46" t="s">
        <v>340</v>
      </c>
      <c r="G15" s="46" t="s">
        <v>27</v>
      </c>
      <c r="H15" s="104" t="s">
        <v>27</v>
      </c>
      <c r="I15" s="89" t="s">
        <v>53</v>
      </c>
      <c r="J15" s="90" t="s">
        <v>101</v>
      </c>
      <c r="K15" s="90" t="s">
        <v>502</v>
      </c>
    </row>
    <row r="16" spans="1:11" x14ac:dyDescent="0.25">
      <c r="A16" s="3">
        <v>8</v>
      </c>
      <c r="B16" s="103"/>
      <c r="C16" s="93">
        <v>2</v>
      </c>
      <c r="D16" s="35" t="s">
        <v>342</v>
      </c>
      <c r="E16" s="46" t="s">
        <v>28</v>
      </c>
      <c r="F16" s="46" t="s">
        <v>343</v>
      </c>
      <c r="G16" s="46" t="s">
        <v>28</v>
      </c>
      <c r="H16" s="104" t="s">
        <v>27</v>
      </c>
      <c r="I16" s="89" t="s">
        <v>53</v>
      </c>
      <c r="J16" s="90" t="s">
        <v>101</v>
      </c>
      <c r="K16" s="90"/>
    </row>
    <row r="17" spans="1:14" x14ac:dyDescent="0.25">
      <c r="A17" s="3">
        <v>9</v>
      </c>
      <c r="B17" s="103"/>
      <c r="C17" s="93">
        <v>3</v>
      </c>
      <c r="D17" s="35" t="s">
        <v>839</v>
      </c>
      <c r="E17" s="46" t="s">
        <v>35</v>
      </c>
      <c r="F17" s="46" t="s">
        <v>840</v>
      </c>
      <c r="G17" s="46" t="s">
        <v>28</v>
      </c>
      <c r="H17" s="104" t="s">
        <v>27</v>
      </c>
      <c r="I17" s="89" t="s">
        <v>53</v>
      </c>
      <c r="J17" s="90" t="s">
        <v>101</v>
      </c>
      <c r="K17" s="90" t="s">
        <v>502</v>
      </c>
    </row>
    <row r="18" spans="1:14" x14ac:dyDescent="0.25">
      <c r="A18" s="3">
        <v>10</v>
      </c>
      <c r="B18" s="103" t="s">
        <v>415</v>
      </c>
      <c r="C18" s="93">
        <v>1</v>
      </c>
      <c r="D18" s="30" t="s">
        <v>367</v>
      </c>
      <c r="E18" s="88">
        <v>1</v>
      </c>
      <c r="F18" s="29" t="s">
        <v>368</v>
      </c>
      <c r="G18" s="89">
        <v>1</v>
      </c>
      <c r="H18" s="104" t="s">
        <v>27</v>
      </c>
      <c r="I18" s="89" t="s">
        <v>54</v>
      </c>
      <c r="J18" s="90" t="s">
        <v>101</v>
      </c>
      <c r="K18" s="90" t="s">
        <v>502</v>
      </c>
    </row>
    <row r="19" spans="1:14" x14ac:dyDescent="0.25">
      <c r="A19" s="3">
        <v>11</v>
      </c>
      <c r="B19" s="103" t="s">
        <v>416</v>
      </c>
      <c r="C19" s="93">
        <v>1</v>
      </c>
      <c r="D19" s="30" t="s">
        <v>628</v>
      </c>
      <c r="E19" s="236">
        <v>1</v>
      </c>
      <c r="F19" s="29" t="s">
        <v>630</v>
      </c>
      <c r="G19" s="236">
        <v>1</v>
      </c>
      <c r="H19" s="104" t="s">
        <v>27</v>
      </c>
      <c r="I19" s="89" t="s">
        <v>54</v>
      </c>
      <c r="J19" s="90" t="s">
        <v>101</v>
      </c>
      <c r="K19" s="90" t="s">
        <v>502</v>
      </c>
    </row>
    <row r="20" spans="1:14" x14ac:dyDescent="0.25">
      <c r="A20" s="3">
        <v>12</v>
      </c>
      <c r="B20" s="103"/>
      <c r="C20" s="93">
        <v>2</v>
      </c>
      <c r="D20" s="31" t="s">
        <v>629</v>
      </c>
      <c r="E20" s="46" t="s">
        <v>28</v>
      </c>
      <c r="F20" s="29" t="s">
        <v>631</v>
      </c>
      <c r="G20" s="46" t="s">
        <v>28</v>
      </c>
      <c r="H20" s="104" t="s">
        <v>27</v>
      </c>
      <c r="I20" s="89" t="s">
        <v>54</v>
      </c>
      <c r="J20" s="90" t="s">
        <v>101</v>
      </c>
      <c r="K20" s="90"/>
    </row>
    <row r="21" spans="1:14" x14ac:dyDescent="0.25">
      <c r="A21" s="3">
        <v>13</v>
      </c>
      <c r="B21" s="103" t="s">
        <v>417</v>
      </c>
      <c r="C21" s="93">
        <v>1</v>
      </c>
      <c r="D21" s="34" t="s">
        <v>221</v>
      </c>
      <c r="E21" s="46" t="s">
        <v>27</v>
      </c>
      <c r="F21" s="29" t="s">
        <v>238</v>
      </c>
      <c r="G21" s="46" t="s">
        <v>28</v>
      </c>
      <c r="H21" s="104" t="s">
        <v>27</v>
      </c>
      <c r="I21" s="89" t="s">
        <v>57</v>
      </c>
      <c r="J21" s="90" t="s">
        <v>101</v>
      </c>
      <c r="K21" s="90" t="s">
        <v>502</v>
      </c>
    </row>
    <row r="22" spans="1:14" x14ac:dyDescent="0.25">
      <c r="A22" s="3">
        <v>14</v>
      </c>
      <c r="B22" s="103"/>
      <c r="C22" s="93">
        <v>2</v>
      </c>
      <c r="D22" s="35" t="s">
        <v>222</v>
      </c>
      <c r="E22" s="23">
        <v>3</v>
      </c>
      <c r="F22" s="29" t="s">
        <v>239</v>
      </c>
      <c r="G22" s="46" t="s">
        <v>27</v>
      </c>
      <c r="H22" s="104" t="s">
        <v>27</v>
      </c>
      <c r="I22" s="89" t="s">
        <v>57</v>
      </c>
      <c r="J22" s="90" t="s">
        <v>101</v>
      </c>
      <c r="K22" s="90" t="s">
        <v>502</v>
      </c>
    </row>
    <row r="23" spans="1:14" x14ac:dyDescent="0.25">
      <c r="A23" s="3">
        <v>15</v>
      </c>
      <c r="B23" s="103" t="s">
        <v>63</v>
      </c>
      <c r="C23" s="93">
        <v>1</v>
      </c>
      <c r="D23" s="265" t="s">
        <v>869</v>
      </c>
      <c r="E23" s="236">
        <v>1</v>
      </c>
      <c r="F23" s="266" t="s">
        <v>870</v>
      </c>
      <c r="G23" s="236">
        <v>2</v>
      </c>
      <c r="H23" s="104" t="s">
        <v>27</v>
      </c>
      <c r="I23" s="89" t="s">
        <v>58</v>
      </c>
      <c r="J23" s="90" t="s">
        <v>101</v>
      </c>
      <c r="K23" s="90" t="s">
        <v>502</v>
      </c>
    </row>
    <row r="24" spans="1:14" x14ac:dyDescent="0.25">
      <c r="A24" s="3">
        <v>16</v>
      </c>
      <c r="B24" s="103"/>
      <c r="C24" s="93">
        <v>2</v>
      </c>
      <c r="D24" s="267" t="s">
        <v>871</v>
      </c>
      <c r="E24" s="236">
        <v>3</v>
      </c>
      <c r="F24" s="266" t="s">
        <v>872</v>
      </c>
      <c r="G24" s="236">
        <v>1</v>
      </c>
      <c r="H24" s="104" t="s">
        <v>27</v>
      </c>
      <c r="I24" s="89" t="s">
        <v>58</v>
      </c>
      <c r="J24" s="90" t="s">
        <v>101</v>
      </c>
      <c r="K24" s="90" t="s">
        <v>502</v>
      </c>
    </row>
    <row r="25" spans="1:14" x14ac:dyDescent="0.25">
      <c r="A25" s="195"/>
      <c r="B25" s="347" t="s">
        <v>873</v>
      </c>
      <c r="C25" s="348"/>
      <c r="D25" s="349"/>
      <c r="E25" s="103"/>
      <c r="F25" s="103"/>
      <c r="G25" s="103"/>
      <c r="H25" s="103"/>
      <c r="I25" s="92"/>
      <c r="J25" s="92"/>
      <c r="K25" s="103"/>
    </row>
    <row r="26" spans="1:14" s="1" customFormat="1" x14ac:dyDescent="0.25">
      <c r="A26" s="3"/>
      <c r="B26" s="169"/>
      <c r="C26" s="13"/>
      <c r="D26" s="170"/>
      <c r="E26" s="170"/>
      <c r="F26" s="170"/>
      <c r="G26" s="341" t="s">
        <v>830</v>
      </c>
      <c r="H26" s="341"/>
      <c r="I26" s="341"/>
      <c r="J26" s="341"/>
      <c r="K26" s="341"/>
      <c r="L26" s="341"/>
      <c r="M26" s="341"/>
      <c r="N26" s="341"/>
    </row>
    <row r="27" spans="1:14" s="1" customFormat="1" x14ac:dyDescent="0.25">
      <c r="A27" s="3"/>
      <c r="B27" s="342" t="s">
        <v>512</v>
      </c>
      <c r="C27" s="342"/>
      <c r="D27" s="342"/>
      <c r="E27" s="342"/>
      <c r="F27" s="342"/>
      <c r="G27" s="342" t="s">
        <v>10</v>
      </c>
      <c r="H27" s="342"/>
      <c r="I27" s="342"/>
      <c r="J27" s="342"/>
      <c r="K27" s="342"/>
      <c r="L27" s="342"/>
      <c r="M27" s="342"/>
      <c r="N27" s="342"/>
    </row>
    <row r="28" spans="1:14" s="1" customFormat="1" x14ac:dyDescent="0.25">
      <c r="A28" s="3"/>
      <c r="B28" s="341" t="s">
        <v>513</v>
      </c>
      <c r="C28" s="341"/>
      <c r="D28" s="341"/>
      <c r="E28" s="341"/>
      <c r="F28" s="341"/>
      <c r="G28" s="342" t="s">
        <v>12</v>
      </c>
      <c r="H28" s="342"/>
      <c r="I28" s="342"/>
      <c r="J28" s="342"/>
      <c r="K28" s="342"/>
      <c r="L28" s="342"/>
      <c r="M28" s="342"/>
      <c r="N28" s="342"/>
    </row>
    <row r="29" spans="1:14" s="1" customFormat="1" ht="15" customHeight="1" x14ac:dyDescent="0.25">
      <c r="A29" s="3"/>
      <c r="B29" s="341"/>
      <c r="C29" s="341"/>
      <c r="D29" s="341"/>
      <c r="E29" s="341"/>
      <c r="F29" s="341"/>
      <c r="G29" s="341" t="s">
        <v>29</v>
      </c>
      <c r="H29" s="341"/>
      <c r="I29" s="341"/>
      <c r="J29" s="341"/>
      <c r="K29" s="341"/>
      <c r="L29" s="341"/>
      <c r="M29" s="341"/>
      <c r="N29" s="341"/>
    </row>
    <row r="30" spans="1:14" s="1" customFormat="1" ht="15" customHeight="1" x14ac:dyDescent="0.25">
      <c r="A30" s="3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198"/>
      <c r="M30" s="198"/>
      <c r="N30" s="198"/>
    </row>
    <row r="31" spans="1:14" s="1" customFormat="1" ht="15" customHeight="1" x14ac:dyDescent="0.25">
      <c r="A31" s="3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198"/>
      <c r="M31" s="198"/>
      <c r="N31" s="198"/>
    </row>
    <row r="32" spans="1:14" s="1" customFormat="1" ht="15" customHeight="1" x14ac:dyDescent="0.25">
      <c r="A32" s="3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198"/>
      <c r="M32" s="198"/>
      <c r="N32" s="198"/>
    </row>
    <row r="33" spans="1:14" s="4" customFormat="1" ht="25.5" customHeight="1" x14ac:dyDescent="0.2">
      <c r="A33" s="195"/>
      <c r="B33" s="237"/>
      <c r="C33" s="339" t="s">
        <v>60</v>
      </c>
      <c r="D33" s="339"/>
      <c r="E33" s="339"/>
      <c r="F33" s="339"/>
      <c r="G33" s="237"/>
      <c r="H33" s="339" t="s">
        <v>838</v>
      </c>
      <c r="I33" s="339"/>
      <c r="J33" s="339"/>
      <c r="K33" s="339"/>
      <c r="L33" s="339"/>
      <c r="M33" s="339"/>
      <c r="N33" s="12"/>
    </row>
  </sheetData>
  <mergeCells count="25">
    <mergeCell ref="C33:F33"/>
    <mergeCell ref="H33:M33"/>
    <mergeCell ref="B28:F28"/>
    <mergeCell ref="G26:N26"/>
    <mergeCell ref="G27:N27"/>
    <mergeCell ref="G28:N28"/>
    <mergeCell ref="B29:F29"/>
    <mergeCell ref="G29:N29"/>
    <mergeCell ref="H6:H7"/>
    <mergeCell ref="I6:J6"/>
    <mergeCell ref="K6:K7"/>
    <mergeCell ref="B25:D25"/>
    <mergeCell ref="B27:F27"/>
    <mergeCell ref="B6:B7"/>
    <mergeCell ref="C6:C7"/>
    <mergeCell ref="D6:D7"/>
    <mergeCell ref="E6:E7"/>
    <mergeCell ref="F6:F7"/>
    <mergeCell ref="G6:G7"/>
    <mergeCell ref="J5:K5"/>
    <mergeCell ref="B1:E1"/>
    <mergeCell ref="G1:K1"/>
    <mergeCell ref="B2:E2"/>
    <mergeCell ref="G2:K2"/>
    <mergeCell ref="B4:K4"/>
  </mergeCells>
  <pageMargins left="0.24" right="0.16" top="0.2" bottom="0.2" header="0.2" footer="0.2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F9" sqref="F9"/>
    </sheetView>
  </sheetViews>
  <sheetFormatPr defaultColWidth="9.140625" defaultRowHeight="15.75" x14ac:dyDescent="0.25"/>
  <cols>
    <col min="1" max="1" width="16.28515625" style="171" customWidth="1"/>
    <col min="2" max="2" width="16.28515625" style="16" customWidth="1"/>
    <col min="3" max="4" width="16.28515625" style="172" customWidth="1"/>
    <col min="5" max="5" width="12.28515625" style="172" customWidth="1"/>
    <col min="6" max="8" width="16.28515625" style="172" customWidth="1"/>
    <col min="9" max="9" width="13" style="172" customWidth="1"/>
    <col min="10" max="10" width="45.140625" style="172" customWidth="1"/>
    <col min="11" max="16384" width="9.140625" style="1"/>
  </cols>
  <sheetData>
    <row r="1" spans="1:12" s="269" customFormat="1" ht="15.75" customHeight="1" x14ac:dyDescent="0.3">
      <c r="A1" s="362" t="s">
        <v>30</v>
      </c>
      <c r="B1" s="362"/>
      <c r="C1" s="362"/>
      <c r="D1" s="362"/>
      <c r="E1" s="268"/>
      <c r="F1" s="363" t="s">
        <v>21</v>
      </c>
      <c r="G1" s="363"/>
      <c r="H1" s="363"/>
      <c r="I1" s="363"/>
      <c r="J1" s="363"/>
    </row>
    <row r="2" spans="1:12" s="269" customFormat="1" ht="15.75" customHeight="1" x14ac:dyDescent="0.3">
      <c r="A2" s="363" t="s">
        <v>62</v>
      </c>
      <c r="B2" s="363"/>
      <c r="C2" s="363"/>
      <c r="D2" s="363"/>
      <c r="E2" s="268"/>
      <c r="F2" s="363" t="s">
        <v>22</v>
      </c>
      <c r="G2" s="363"/>
      <c r="H2" s="363"/>
      <c r="I2" s="363"/>
      <c r="J2" s="363"/>
    </row>
    <row r="3" spans="1:12" s="269" customFormat="1" ht="18.75" x14ac:dyDescent="0.3">
      <c r="A3" s="255"/>
      <c r="B3" s="255"/>
      <c r="C3" s="255"/>
      <c r="D3" s="268"/>
      <c r="E3" s="268"/>
      <c r="F3" s="255"/>
      <c r="G3" s="255"/>
      <c r="H3" s="255"/>
      <c r="I3" s="255"/>
      <c r="J3" s="255"/>
    </row>
    <row r="4" spans="1:12" s="269" customFormat="1" ht="41.25" customHeight="1" x14ac:dyDescent="0.3">
      <c r="A4" s="363" t="s">
        <v>885</v>
      </c>
      <c r="B4" s="363"/>
      <c r="C4" s="363"/>
      <c r="D4" s="363"/>
      <c r="E4" s="363"/>
      <c r="F4" s="363"/>
      <c r="G4" s="363"/>
      <c r="H4" s="363"/>
      <c r="I4" s="363"/>
      <c r="J4" s="363"/>
    </row>
    <row r="5" spans="1:12" s="269" customFormat="1" ht="18.75" x14ac:dyDescent="0.3">
      <c r="A5" s="255"/>
      <c r="B5" s="255"/>
      <c r="C5" s="255"/>
      <c r="D5" s="255"/>
      <c r="E5" s="255"/>
      <c r="F5" s="255"/>
      <c r="G5" s="255"/>
      <c r="H5" s="255"/>
      <c r="I5" s="361" t="s">
        <v>627</v>
      </c>
      <c r="J5" s="361"/>
    </row>
    <row r="6" spans="1:12" s="269" customFormat="1" ht="18.75" x14ac:dyDescent="0.3">
      <c r="A6" s="364" t="s">
        <v>36</v>
      </c>
      <c r="B6" s="364" t="s">
        <v>37</v>
      </c>
      <c r="C6" s="364" t="s">
        <v>7</v>
      </c>
      <c r="D6" s="364" t="s">
        <v>23</v>
      </c>
      <c r="E6" s="364" t="s">
        <v>9</v>
      </c>
      <c r="F6" s="364" t="s">
        <v>24</v>
      </c>
      <c r="G6" s="364" t="s">
        <v>8</v>
      </c>
      <c r="H6" s="364" t="s">
        <v>25</v>
      </c>
      <c r="I6" s="364"/>
      <c r="J6" s="364" t="s">
        <v>886</v>
      </c>
    </row>
    <row r="7" spans="1:12" s="269" customFormat="1" ht="56.25" x14ac:dyDescent="0.3">
      <c r="A7" s="364"/>
      <c r="B7" s="364"/>
      <c r="C7" s="364"/>
      <c r="D7" s="364"/>
      <c r="E7" s="364"/>
      <c r="F7" s="364"/>
      <c r="G7" s="364"/>
      <c r="H7" s="270" t="s">
        <v>32</v>
      </c>
      <c r="I7" s="270" t="s">
        <v>26</v>
      </c>
      <c r="J7" s="364"/>
    </row>
    <row r="8" spans="1:12" s="269" customFormat="1" ht="18.75" x14ac:dyDescent="0.3">
      <c r="A8" s="270" t="s">
        <v>3</v>
      </c>
      <c r="B8" s="270" t="s">
        <v>4</v>
      </c>
      <c r="C8" s="270" t="s">
        <v>4</v>
      </c>
      <c r="D8" s="270">
        <v>1</v>
      </c>
      <c r="E8" s="270">
        <v>2</v>
      </c>
      <c r="F8" s="270">
        <v>3</v>
      </c>
      <c r="G8" s="270">
        <v>4</v>
      </c>
      <c r="H8" s="270">
        <v>5</v>
      </c>
      <c r="I8" s="270">
        <v>6</v>
      </c>
      <c r="J8" s="270">
        <v>7</v>
      </c>
    </row>
    <row r="9" spans="1:12" s="269" customFormat="1" ht="29.25" customHeight="1" x14ac:dyDescent="0.3">
      <c r="A9" s="271"/>
      <c r="B9" s="272"/>
      <c r="C9" s="273"/>
      <c r="D9" s="274"/>
      <c r="E9" s="275"/>
      <c r="F9" s="276"/>
      <c r="G9" s="277"/>
      <c r="H9" s="276"/>
      <c r="I9" s="278"/>
      <c r="J9" s="278"/>
    </row>
    <row r="10" spans="1:12" s="269" customFormat="1" ht="29.25" customHeight="1" x14ac:dyDescent="0.3">
      <c r="A10" s="271"/>
      <c r="B10" s="272"/>
      <c r="C10" s="273"/>
      <c r="D10" s="274"/>
      <c r="E10" s="275"/>
      <c r="F10" s="276"/>
      <c r="G10" s="277"/>
      <c r="H10" s="276"/>
      <c r="I10" s="278"/>
      <c r="J10" s="278"/>
    </row>
    <row r="11" spans="1:12" s="269" customFormat="1" ht="29.25" customHeight="1" x14ac:dyDescent="0.3">
      <c r="A11" s="358" t="s">
        <v>844</v>
      </c>
      <c r="B11" s="359"/>
      <c r="C11" s="360"/>
      <c r="D11" s="278"/>
      <c r="E11" s="278"/>
      <c r="F11" s="278"/>
      <c r="G11" s="278"/>
      <c r="H11" s="279"/>
      <c r="I11" s="279"/>
      <c r="J11" s="278"/>
    </row>
    <row r="12" spans="1:12" ht="9.75" customHeight="1" x14ac:dyDescent="0.25">
      <c r="A12" s="17"/>
      <c r="B12" s="167"/>
      <c r="C12" s="18"/>
      <c r="D12" s="19"/>
      <c r="E12" s="19"/>
      <c r="F12" s="19"/>
      <c r="G12" s="19"/>
      <c r="H12" s="18"/>
      <c r="I12" s="18"/>
      <c r="J12" s="19"/>
    </row>
    <row r="13" spans="1:12" ht="15.75" customHeight="1" x14ac:dyDescent="0.25">
      <c r="A13" s="169"/>
      <c r="B13" s="13"/>
      <c r="C13" s="170"/>
      <c r="D13" s="170"/>
      <c r="E13" s="170"/>
      <c r="F13" s="341" t="s">
        <v>889</v>
      </c>
      <c r="G13" s="341"/>
      <c r="H13" s="341"/>
      <c r="I13" s="341"/>
      <c r="J13" s="341"/>
      <c r="K13" s="20"/>
      <c r="L13" s="20"/>
    </row>
    <row r="14" spans="1:12" ht="15.75" customHeight="1" x14ac:dyDescent="0.25">
      <c r="A14" s="342" t="s">
        <v>508</v>
      </c>
      <c r="B14" s="342"/>
      <c r="C14" s="342"/>
      <c r="D14" s="342"/>
      <c r="E14" s="342"/>
      <c r="F14" s="342" t="s">
        <v>510</v>
      </c>
      <c r="G14" s="342"/>
      <c r="H14" s="342"/>
      <c r="I14" s="342"/>
      <c r="J14" s="342"/>
      <c r="K14" s="5"/>
      <c r="L14" s="5"/>
    </row>
    <row r="15" spans="1:12" ht="36" customHeight="1" x14ac:dyDescent="0.25">
      <c r="A15" s="341" t="s">
        <v>509</v>
      </c>
      <c r="B15" s="341"/>
      <c r="C15" s="341"/>
      <c r="D15" s="341"/>
      <c r="E15" s="341"/>
      <c r="F15" s="342" t="s">
        <v>511</v>
      </c>
      <c r="G15" s="342"/>
      <c r="H15" s="342"/>
      <c r="I15" s="342"/>
      <c r="J15" s="342"/>
      <c r="K15" s="20"/>
      <c r="L15" s="20"/>
    </row>
    <row r="19" spans="1:10" s="4" customFormat="1" x14ac:dyDescent="0.25">
      <c r="A19" s="357" t="s">
        <v>888</v>
      </c>
      <c r="B19" s="357"/>
      <c r="C19" s="357"/>
      <c r="D19" s="357"/>
      <c r="E19" s="357"/>
      <c r="F19" s="319" t="s">
        <v>887</v>
      </c>
      <c r="G19" s="319"/>
      <c r="H19" s="319"/>
      <c r="I19" s="319"/>
      <c r="J19" s="319"/>
    </row>
  </sheetData>
  <mergeCells count="23">
    <mergeCell ref="F14:J14"/>
    <mergeCell ref="A6:A7"/>
    <mergeCell ref="B6:B7"/>
    <mergeCell ref="C6:C7"/>
    <mergeCell ref="D6:D7"/>
    <mergeCell ref="E6:E7"/>
    <mergeCell ref="F6:F7"/>
    <mergeCell ref="F19:J19"/>
    <mergeCell ref="A19:E19"/>
    <mergeCell ref="A11:C11"/>
    <mergeCell ref="I5:J5"/>
    <mergeCell ref="A1:D1"/>
    <mergeCell ref="F1:J1"/>
    <mergeCell ref="A2:D2"/>
    <mergeCell ref="F2:J2"/>
    <mergeCell ref="A4:J4"/>
    <mergeCell ref="A15:E15"/>
    <mergeCell ref="F15:J15"/>
    <mergeCell ref="G6:G7"/>
    <mergeCell ref="H6:I6"/>
    <mergeCell ref="J6:J7"/>
    <mergeCell ref="F13:J13"/>
    <mergeCell ref="A14:E14"/>
  </mergeCells>
  <pageMargins left="0.45" right="0.16" top="0.5" bottom="0.5" header="0.3" footer="0.3"/>
  <pageSetup paperSize="9" scale="7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F16" sqref="F16:J16"/>
    </sheetView>
  </sheetViews>
  <sheetFormatPr defaultRowHeight="15.75" x14ac:dyDescent="0.25"/>
  <cols>
    <col min="1" max="1" width="6.140625" style="15" customWidth="1"/>
    <col min="2" max="2" width="6.85546875" style="16" customWidth="1"/>
    <col min="3" max="3" width="18.140625" customWidth="1"/>
    <col min="4" max="4" width="10.42578125" customWidth="1"/>
    <col min="5" max="5" width="12.85546875" customWidth="1"/>
    <col min="6" max="6" width="8.7109375" customWidth="1"/>
    <col min="7" max="7" width="8.140625" customWidth="1"/>
    <col min="8" max="8" width="11.28515625" customWidth="1"/>
    <col min="9" max="9" width="13.140625" customWidth="1"/>
    <col min="10" max="10" width="35" customWidth="1"/>
  </cols>
  <sheetData>
    <row r="1" spans="1:12" x14ac:dyDescent="0.25">
      <c r="A1" s="343" t="s">
        <v>30</v>
      </c>
      <c r="B1" s="343"/>
      <c r="C1" s="343"/>
      <c r="D1" s="343"/>
      <c r="E1" s="5"/>
      <c r="F1" s="342" t="s">
        <v>21</v>
      </c>
      <c r="G1" s="342"/>
      <c r="H1" s="342"/>
      <c r="I1" s="342"/>
      <c r="J1" s="342"/>
    </row>
    <row r="2" spans="1:12" x14ac:dyDescent="0.25">
      <c r="A2" s="342" t="s">
        <v>62</v>
      </c>
      <c r="B2" s="342"/>
      <c r="C2" s="342"/>
      <c r="D2" s="342"/>
      <c r="E2" s="5"/>
      <c r="F2" s="363" t="s">
        <v>22</v>
      </c>
      <c r="G2" s="342"/>
      <c r="H2" s="342"/>
      <c r="I2" s="342"/>
      <c r="J2" s="342"/>
    </row>
    <row r="3" spans="1:12" ht="15" x14ac:dyDescent="0.25">
      <c r="A3" s="6"/>
      <c r="B3" s="6"/>
      <c r="C3" s="6"/>
      <c r="D3" s="7"/>
      <c r="E3" s="7"/>
      <c r="F3" s="6"/>
      <c r="G3" s="6"/>
      <c r="H3" s="6"/>
      <c r="I3" s="6"/>
      <c r="J3" s="6"/>
    </row>
    <row r="4" spans="1:12" x14ac:dyDescent="0.25">
      <c r="A4" s="342" t="s">
        <v>507</v>
      </c>
      <c r="B4" s="342"/>
      <c r="C4" s="342"/>
      <c r="D4" s="342"/>
      <c r="E4" s="342"/>
      <c r="F4" s="342"/>
      <c r="G4" s="342"/>
      <c r="H4" s="342"/>
      <c r="I4" s="342"/>
      <c r="J4" s="342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365" t="s">
        <v>627</v>
      </c>
      <c r="J5" s="365"/>
    </row>
    <row r="6" spans="1:12" x14ac:dyDescent="0.25">
      <c r="A6" s="340" t="s">
        <v>36</v>
      </c>
      <c r="B6" s="340" t="s">
        <v>37</v>
      </c>
      <c r="C6" s="340" t="s">
        <v>7</v>
      </c>
      <c r="D6" s="340" t="s">
        <v>23</v>
      </c>
      <c r="E6" s="340" t="s">
        <v>9</v>
      </c>
      <c r="F6" s="340" t="s">
        <v>24</v>
      </c>
      <c r="G6" s="340" t="s">
        <v>8</v>
      </c>
      <c r="H6" s="340" t="s">
        <v>25</v>
      </c>
      <c r="I6" s="340"/>
      <c r="J6" s="340" t="s">
        <v>38</v>
      </c>
    </row>
    <row r="7" spans="1:12" ht="31.5" x14ac:dyDescent="0.25">
      <c r="A7" s="340"/>
      <c r="B7" s="340"/>
      <c r="C7" s="340"/>
      <c r="D7" s="340"/>
      <c r="E7" s="340"/>
      <c r="F7" s="340"/>
      <c r="G7" s="340"/>
      <c r="H7" s="52" t="s">
        <v>32</v>
      </c>
      <c r="I7" s="52" t="s">
        <v>26</v>
      </c>
      <c r="J7" s="340"/>
    </row>
    <row r="8" spans="1:12" x14ac:dyDescent="0.25">
      <c r="A8" s="52" t="s">
        <v>3</v>
      </c>
      <c r="B8" s="52" t="s">
        <v>4</v>
      </c>
      <c r="C8" s="52" t="s">
        <v>4</v>
      </c>
      <c r="D8" s="52">
        <v>1</v>
      </c>
      <c r="E8" s="52">
        <v>2</v>
      </c>
      <c r="F8" s="52">
        <v>3</v>
      </c>
      <c r="G8" s="52">
        <v>4</v>
      </c>
      <c r="H8" s="52">
        <v>5</v>
      </c>
      <c r="I8" s="52">
        <v>6</v>
      </c>
      <c r="J8" s="52">
        <v>7</v>
      </c>
    </row>
    <row r="9" spans="1:12" ht="24" customHeight="1" x14ac:dyDescent="0.25">
      <c r="A9" s="8"/>
      <c r="B9" s="9"/>
      <c r="C9" s="26"/>
      <c r="D9" s="11"/>
      <c r="E9" s="28"/>
      <c r="F9" s="11"/>
      <c r="G9" s="50"/>
      <c r="H9" s="11"/>
      <c r="I9" s="11"/>
      <c r="J9" s="11"/>
    </row>
    <row r="10" spans="1:12" ht="24" customHeight="1" x14ac:dyDescent="0.25">
      <c r="A10" s="8"/>
      <c r="B10" s="9"/>
      <c r="C10" s="27"/>
      <c r="D10" s="11"/>
      <c r="E10" s="28"/>
      <c r="F10" s="11"/>
      <c r="G10" s="50"/>
      <c r="H10" s="11"/>
      <c r="I10" s="11"/>
      <c r="J10" s="11"/>
    </row>
    <row r="11" spans="1:12" ht="24" customHeight="1" x14ac:dyDescent="0.25">
      <c r="A11" s="366" t="s">
        <v>844</v>
      </c>
      <c r="B11" s="367"/>
      <c r="C11" s="368"/>
      <c r="D11" s="11"/>
      <c r="E11" s="11"/>
      <c r="F11" s="11"/>
      <c r="G11" s="11"/>
      <c r="H11" s="10"/>
      <c r="I11" s="10"/>
      <c r="J11" s="11"/>
    </row>
    <row r="12" spans="1:12" x14ac:dyDescent="0.25">
      <c r="A12" s="17"/>
      <c r="B12" s="53"/>
      <c r="C12" s="18"/>
      <c r="D12" s="19"/>
      <c r="E12" s="19"/>
      <c r="F12" s="19"/>
      <c r="G12" s="19"/>
      <c r="H12" s="18"/>
      <c r="I12" s="18"/>
      <c r="J12" s="19"/>
    </row>
    <row r="13" spans="1:12" x14ac:dyDescent="0.25">
      <c r="A13" s="12"/>
      <c r="B13" s="13"/>
      <c r="C13" s="14"/>
      <c r="D13" s="14"/>
      <c r="E13" s="14"/>
      <c r="F13" s="341"/>
      <c r="G13" s="341"/>
      <c r="H13" s="341"/>
      <c r="I13" s="341"/>
      <c r="J13" s="341"/>
    </row>
    <row r="14" spans="1:12" s="1" customFormat="1" ht="15.75" customHeight="1" x14ac:dyDescent="0.25">
      <c r="A14" s="169"/>
      <c r="B14" s="13"/>
      <c r="C14" s="170"/>
      <c r="D14" s="170"/>
      <c r="E14" s="170"/>
      <c r="F14" s="341" t="s">
        <v>889</v>
      </c>
      <c r="G14" s="341"/>
      <c r="H14" s="341"/>
      <c r="I14" s="341"/>
      <c r="J14" s="341"/>
      <c r="K14" s="20"/>
      <c r="L14" s="20"/>
    </row>
    <row r="15" spans="1:12" s="1" customFormat="1" ht="15.75" customHeight="1" x14ac:dyDescent="0.25">
      <c r="A15" s="342" t="s">
        <v>508</v>
      </c>
      <c r="B15" s="342"/>
      <c r="C15" s="342"/>
      <c r="D15" s="342"/>
      <c r="E15" s="342"/>
      <c r="F15" s="342" t="s">
        <v>510</v>
      </c>
      <c r="G15" s="342"/>
      <c r="H15" s="342"/>
      <c r="I15" s="342"/>
      <c r="J15" s="342"/>
      <c r="K15" s="5"/>
      <c r="L15" s="5"/>
    </row>
    <row r="16" spans="1:12" s="1" customFormat="1" ht="36" customHeight="1" x14ac:dyDescent="0.25">
      <c r="A16" s="341" t="s">
        <v>509</v>
      </c>
      <c r="B16" s="341"/>
      <c r="C16" s="341"/>
      <c r="D16" s="341"/>
      <c r="E16" s="341"/>
      <c r="F16" s="342" t="s">
        <v>511</v>
      </c>
      <c r="G16" s="342"/>
      <c r="H16" s="342"/>
      <c r="I16" s="342"/>
      <c r="J16" s="342"/>
      <c r="K16" s="20"/>
      <c r="L16" s="20"/>
    </row>
    <row r="17" spans="1:10" s="1" customFormat="1" x14ac:dyDescent="0.25">
      <c r="A17" s="171"/>
      <c r="B17" s="16"/>
      <c r="C17" s="172"/>
      <c r="D17" s="172"/>
      <c r="E17" s="172"/>
      <c r="F17" s="172"/>
      <c r="G17" s="172"/>
      <c r="H17" s="172"/>
      <c r="I17" s="172"/>
      <c r="J17" s="172"/>
    </row>
    <row r="18" spans="1:10" s="1" customFormat="1" x14ac:dyDescent="0.25">
      <c r="A18" s="171"/>
      <c r="B18" s="16"/>
      <c r="C18" s="172"/>
      <c r="D18" s="172"/>
      <c r="E18" s="172"/>
      <c r="F18" s="172"/>
      <c r="G18" s="172"/>
      <c r="H18" s="172"/>
      <c r="I18" s="172"/>
      <c r="J18" s="172"/>
    </row>
    <row r="19" spans="1:10" s="1" customFormat="1" x14ac:dyDescent="0.25">
      <c r="A19" s="171"/>
      <c r="B19" s="16"/>
      <c r="C19" s="172"/>
      <c r="D19" s="172"/>
      <c r="E19" s="172"/>
      <c r="F19" s="172"/>
      <c r="G19" s="172"/>
      <c r="H19" s="172"/>
      <c r="I19" s="172"/>
      <c r="J19" s="172"/>
    </row>
    <row r="20" spans="1:10" s="4" customFormat="1" x14ac:dyDescent="0.25">
      <c r="A20" s="357" t="s">
        <v>888</v>
      </c>
      <c r="B20" s="357"/>
      <c r="C20" s="357"/>
      <c r="D20" s="357"/>
      <c r="E20" s="357"/>
      <c r="F20" s="319" t="s">
        <v>887</v>
      </c>
      <c r="G20" s="319"/>
      <c r="H20" s="319"/>
      <c r="I20" s="319"/>
      <c r="J20" s="319"/>
    </row>
  </sheetData>
  <mergeCells count="24">
    <mergeCell ref="D6:D7"/>
    <mergeCell ref="E6:E7"/>
    <mergeCell ref="F6:F7"/>
    <mergeCell ref="A1:D1"/>
    <mergeCell ref="F1:J1"/>
    <mergeCell ref="A2:D2"/>
    <mergeCell ref="F2:J2"/>
    <mergeCell ref="A4:J4"/>
    <mergeCell ref="A16:E16"/>
    <mergeCell ref="F16:J16"/>
    <mergeCell ref="A20:E20"/>
    <mergeCell ref="F20:J20"/>
    <mergeCell ref="I5:J5"/>
    <mergeCell ref="A15:E15"/>
    <mergeCell ref="F15:J15"/>
    <mergeCell ref="A11:C11"/>
    <mergeCell ref="G6:G7"/>
    <mergeCell ref="H6:I6"/>
    <mergeCell ref="J6:J7"/>
    <mergeCell ref="F13:J13"/>
    <mergeCell ref="F14:J14"/>
    <mergeCell ref="A6:A7"/>
    <mergeCell ref="B6:B7"/>
    <mergeCell ref="C6:C7"/>
  </mergeCells>
  <pageMargins left="0.7" right="0.7" top="0.75" bottom="0.75" header="0.3" footer="0.3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82e0ddabf100326be7632081d10083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486bee6e5d8fbc42cc88386ba023c8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1DF64-5F9D-4A08-BBAE-BE47DFE9B134}"/>
</file>

<file path=customXml/itemProps2.xml><?xml version="1.0" encoding="utf-8"?>
<ds:datastoreItem xmlns:ds="http://schemas.openxmlformats.org/officeDocument/2006/customXml" ds:itemID="{8923BBC4-7715-4BB9-B501-9ACB901A46A5}"/>
</file>

<file path=customXml/itemProps3.xml><?xml version="1.0" encoding="utf-8"?>
<ds:datastoreItem xmlns:ds="http://schemas.openxmlformats.org/officeDocument/2006/customXml" ds:itemID="{AFDBD97B-432A-4495-8DEE-6C0CFA52E7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7.1 (Xã)</vt:lpstr>
      <vt:lpstr>7.13 (DS Hộ nghèo-Xã)</vt:lpstr>
      <vt:lpstr>7.13 (DS Hộ cận nghèo-Xã)</vt:lpstr>
      <vt:lpstr>HN không còn KNLĐ</vt:lpstr>
      <vt:lpstr>CN không còn KNLĐ</vt:lpstr>
      <vt:lpstr>7.17 Hộ nghèo BTXH - xã</vt:lpstr>
      <vt:lpstr>7,17 Hộ CN BTXH</vt:lpstr>
      <vt:lpstr>7.18 Hộ nghèo NCC - xã</vt:lpstr>
      <vt:lpstr>Hộ CN NCC - xã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BTXH</dc:creator>
  <cp:lastModifiedBy>Huyen Que PC</cp:lastModifiedBy>
  <cp:lastPrinted>2025-01-03T02:41:45Z</cp:lastPrinted>
  <dcterms:created xsi:type="dcterms:W3CDTF">2021-08-01T03:04:32Z</dcterms:created>
  <dcterms:modified xsi:type="dcterms:W3CDTF">2025-01-10T01:23:35Z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